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0" yWindow="-120" windowWidth="19395" windowHeight="7830"/>
  </bookViews>
  <sheets>
    <sheet name="지원서" sheetId="6" r:id="rId1"/>
    <sheet name="자기소개서" sheetId="7" r:id="rId2"/>
    <sheet name="과목별 내신 등급 작성 양식" sheetId="4" r:id="rId3"/>
    <sheet name="과목별 석차 작성 양식" sheetId="3" r:id="rId4"/>
    <sheet name="내신등급표준" sheetId="5" r:id="rId5"/>
  </sheets>
  <calcPr calcId="145621"/>
</workbook>
</file>

<file path=xl/calcChain.xml><?xml version="1.0" encoding="utf-8"?>
<calcChain xmlns="http://schemas.openxmlformats.org/spreadsheetml/2006/main">
  <c r="L35" i="3" l="1"/>
  <c r="L41" i="3"/>
  <c r="L60" i="3"/>
  <c r="L66" i="3"/>
  <c r="L85" i="3"/>
  <c r="L85" i="4"/>
  <c r="L66" i="4"/>
  <c r="L60" i="4"/>
  <c r="L41" i="4"/>
  <c r="L35" i="4"/>
  <c r="H86" i="4"/>
  <c r="D86" i="4"/>
  <c r="D61" i="4"/>
  <c r="H61" i="4"/>
  <c r="D36" i="4"/>
  <c r="H3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D86" i="3"/>
  <c r="H86" i="3"/>
  <c r="D61" i="3"/>
  <c r="H61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D3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H36" i="3"/>
  <c r="L86" i="3" l="1"/>
  <c r="L86" i="4"/>
  <c r="L61" i="3"/>
  <c r="L61" i="4"/>
  <c r="L16" i="4"/>
  <c r="L36" i="4" s="1"/>
  <c r="D88" i="4" s="1"/>
  <c r="L16" i="3"/>
  <c r="L36" i="3" s="1"/>
  <c r="D88" i="3" s="1"/>
</calcChain>
</file>

<file path=xl/sharedStrings.xml><?xml version="1.0" encoding="utf-8"?>
<sst xmlns="http://schemas.openxmlformats.org/spreadsheetml/2006/main" count="222" uniqueCount="157">
  <si>
    <t>※ 주의사항</t>
    <phoneticPr fontId="4" type="noConversion"/>
  </si>
  <si>
    <t>교과</t>
    <phoneticPr fontId="4" type="noConversion"/>
  </si>
  <si>
    <t>과목</t>
    <phoneticPr fontId="4" type="noConversion"/>
  </si>
  <si>
    <t>1학기</t>
    <phoneticPr fontId="4" type="noConversion"/>
  </si>
  <si>
    <t>2학기</t>
    <phoneticPr fontId="4" type="noConversion"/>
  </si>
  <si>
    <t>단위수</t>
    <phoneticPr fontId="4" type="noConversion"/>
  </si>
  <si>
    <t>성취도</t>
    <phoneticPr fontId="4" type="noConversion"/>
  </si>
  <si>
    <t>석차</t>
    <phoneticPr fontId="4" type="noConversion"/>
  </si>
  <si>
    <t>재적수</t>
    <phoneticPr fontId="4" type="noConversion"/>
  </si>
  <si>
    <t>1학년 석차 백분율</t>
    <phoneticPr fontId="4" type="noConversion"/>
  </si>
  <si>
    <t xml:space="preserve">■ 2학년 </t>
    <phoneticPr fontId="4" type="noConversion"/>
  </si>
  <si>
    <t>2학년 석차 백분율</t>
    <phoneticPr fontId="4" type="noConversion"/>
  </si>
  <si>
    <t xml:space="preserve">■ 3학년 </t>
    <phoneticPr fontId="4" type="noConversion"/>
  </si>
  <si>
    <t>3학년 석차 백분율</t>
    <phoneticPr fontId="4" type="noConversion"/>
  </si>
  <si>
    <t>석차등급</t>
    <phoneticPr fontId="4" type="noConversion"/>
  </si>
  <si>
    <t>전학년 평균 내신등급</t>
    <phoneticPr fontId="4" type="noConversion"/>
  </si>
  <si>
    <t>3등급</t>
  </si>
  <si>
    <t>4등급</t>
  </si>
  <si>
    <t>5등급</t>
  </si>
  <si>
    <t>6등급</t>
  </si>
  <si>
    <t>7등급</t>
  </si>
  <si>
    <t>8등급</t>
  </si>
  <si>
    <t>9등급</t>
  </si>
  <si>
    <t>내신등급</t>
    <phoneticPr fontId="1" type="noConversion"/>
  </si>
  <si>
    <t>백분율</t>
    <phoneticPr fontId="1" type="noConversion"/>
  </si>
  <si>
    <t>1등급</t>
    <phoneticPr fontId="1" type="noConversion"/>
  </si>
  <si>
    <t>4% 이하</t>
    <phoneticPr fontId="1" type="noConversion"/>
  </si>
  <si>
    <t>2등급</t>
    <phoneticPr fontId="1" type="noConversion"/>
  </si>
  <si>
    <t>4%초과 11%이하</t>
    <phoneticPr fontId="1" type="noConversion"/>
  </si>
  <si>
    <t>11%초과 23%이하</t>
    <phoneticPr fontId="1" type="noConversion"/>
  </si>
  <si>
    <t>23%초과 40%이하</t>
    <phoneticPr fontId="1" type="noConversion"/>
  </si>
  <si>
    <t>40%초과 60%이하</t>
    <phoneticPr fontId="1" type="noConversion"/>
  </si>
  <si>
    <t>96%초과 100%이하</t>
    <phoneticPr fontId="1" type="noConversion"/>
  </si>
  <si>
    <t>60%초과 77%이하</t>
    <phoneticPr fontId="1" type="noConversion"/>
  </si>
  <si>
    <t>77%초과 89%이하</t>
    <phoneticPr fontId="1" type="noConversion"/>
  </si>
  <si>
    <t>89%초과 96%이하</t>
    <phoneticPr fontId="1" type="noConversion"/>
  </si>
  <si>
    <t xml:space="preserve"> -. 동일과목이나 학기별 과목명이 다른 경우에는,  과목명에 1학기 과목명을 기입하시기 바라며, </t>
    <phoneticPr fontId="1" type="noConversion"/>
  </si>
  <si>
    <t xml:space="preserve">    전학년 성적 백분율이 계산되는바, 나머지 항은 절대 임의적으로 조작하지 말것.</t>
    <phoneticPr fontId="4" type="noConversion"/>
  </si>
  <si>
    <t>◈ 고교 학업성취도 내신등급(백분율) 산출 양식 ◈</t>
    <phoneticPr fontId="4" type="noConversion"/>
  </si>
  <si>
    <t>※ 주의사항</t>
    <phoneticPr fontId="4" type="noConversion"/>
  </si>
  <si>
    <t xml:space="preserve"> -. 노란색으로 표시되어 있는 부분에 과목별로 단위수/성취도/석차/재적수를 기재하면 자동으로</t>
    <phoneticPr fontId="4" type="noConversion"/>
  </si>
  <si>
    <t xml:space="preserve">    학업성취도 입력 시 동일한 과목으로 입력해 주시기 바랍니다. </t>
    <phoneticPr fontId="1" type="noConversion"/>
  </si>
  <si>
    <t>교과</t>
    <phoneticPr fontId="4" type="noConversion"/>
  </si>
  <si>
    <t>과목</t>
    <phoneticPr fontId="4" type="noConversion"/>
  </si>
  <si>
    <t>1학기</t>
    <phoneticPr fontId="4" type="noConversion"/>
  </si>
  <si>
    <t>2학기</t>
    <phoneticPr fontId="4" type="noConversion"/>
  </si>
  <si>
    <t>가중
백분율</t>
    <phoneticPr fontId="4" type="noConversion"/>
  </si>
  <si>
    <t>단위수</t>
    <phoneticPr fontId="4" type="noConversion"/>
  </si>
  <si>
    <t>성취도</t>
    <phoneticPr fontId="4" type="noConversion"/>
  </si>
  <si>
    <t>석차</t>
    <phoneticPr fontId="4" type="noConversion"/>
  </si>
  <si>
    <t>재적수</t>
    <phoneticPr fontId="4" type="noConversion"/>
  </si>
  <si>
    <t>1학년 석차 백분율</t>
    <phoneticPr fontId="4" type="noConversion"/>
  </si>
  <si>
    <t xml:space="preserve">■ 2학년 </t>
    <phoneticPr fontId="4" type="noConversion"/>
  </si>
  <si>
    <t>3학년 석차 백분율</t>
    <phoneticPr fontId="4" type="noConversion"/>
  </si>
  <si>
    <t>전학년 석차 백분율</t>
    <phoneticPr fontId="4" type="noConversion"/>
  </si>
  <si>
    <t>성취도</t>
    <phoneticPr fontId="4" type="noConversion"/>
  </si>
  <si>
    <t>◈ 고교 학업성취도 내신등급(석차등급) 산출 양식 ◈</t>
    <phoneticPr fontId="4" type="noConversion"/>
  </si>
  <si>
    <t>가중
평균등급</t>
    <phoneticPr fontId="4" type="noConversion"/>
  </si>
  <si>
    <t>전체등급</t>
    <phoneticPr fontId="4" type="noConversion"/>
  </si>
  <si>
    <t>단위수</t>
    <phoneticPr fontId="4" type="noConversion"/>
  </si>
  <si>
    <t>원점수</t>
    <phoneticPr fontId="4" type="noConversion"/>
  </si>
  <si>
    <t>원점수</t>
    <phoneticPr fontId="4" type="noConversion"/>
  </si>
  <si>
    <t>전체등급</t>
    <phoneticPr fontId="4" type="noConversion"/>
  </si>
  <si>
    <t>전체등급</t>
    <phoneticPr fontId="4" type="noConversion"/>
  </si>
  <si>
    <t xml:space="preserve"> -. 노란색으로 표시되어 있는 부분에 과목별로 단위수/점수/석차등급/전체등급을 기재하면 자동으로</t>
    <phoneticPr fontId="4" type="noConversion"/>
  </si>
  <si>
    <t xml:space="preserve">    전학년 평균 내신등급이 계산되는바, 나머지 항은 절대 임의적으로 조작하지 말것.</t>
    <phoneticPr fontId="4" type="noConversion"/>
  </si>
  <si>
    <t xml:space="preserve"> -. 동일과목이나 학기별 과목명이 다른 경우에는,  과목명에 1학기 과목명을 기입하시기 바라며, </t>
    <phoneticPr fontId="1" type="noConversion"/>
  </si>
  <si>
    <t xml:space="preserve">    학업성취도 입력 시 동일한 과목으로 입력해 주시기 바랍니다. </t>
    <phoneticPr fontId="1" type="noConversion"/>
  </si>
  <si>
    <t xml:space="preserve">  -. '이수' 과목은 입력 제외함</t>
    <phoneticPr fontId="1" type="noConversion"/>
  </si>
  <si>
    <t xml:space="preserve">     ex. 전학년 평균 내신등급: 2.3등급  ☞ 3등급 입력</t>
    <phoneticPr fontId="1" type="noConversion"/>
  </si>
  <si>
    <t xml:space="preserve">  -. '이수' 과목은 입력 제외함</t>
    <phoneticPr fontId="1" type="noConversion"/>
  </si>
  <si>
    <t xml:space="preserve">  -. 전학년 석차백분율 결과치를 내신등급표준표를 참고하여 '내신등급'으로 환산하여 고교 성적란에 입력</t>
    <phoneticPr fontId="1" type="noConversion"/>
  </si>
  <si>
    <t xml:space="preserve">  -. 전학년 평균등급 결과치를 고교 성적란에 입력 (소수점 이하 올림 기준)</t>
    <phoneticPr fontId="1" type="noConversion"/>
  </si>
  <si>
    <t>미</t>
    <phoneticPr fontId="1" type="noConversion"/>
  </si>
  <si>
    <t>우</t>
    <phoneticPr fontId="1" type="noConversion"/>
  </si>
  <si>
    <t xml:space="preserve">     ex. 전학년 석차백분율: 23.2%등급  ☞ 4등급 입력</t>
    <phoneticPr fontId="1" type="noConversion"/>
  </si>
  <si>
    <r>
      <t xml:space="preserve"> -. 학교생활기록부 상에 학업성적이 </t>
    </r>
    <r>
      <rPr>
        <b/>
        <sz val="12"/>
        <color rgb="FF0000CC"/>
        <rFont val="맑은 고딕"/>
        <family val="3"/>
        <charset val="129"/>
      </rPr>
      <t>과목별 석차</t>
    </r>
    <r>
      <rPr>
        <b/>
        <sz val="12"/>
        <color indexed="10"/>
        <rFont val="맑은 고딕"/>
        <family val="3"/>
        <charset val="129"/>
      </rPr>
      <t>로 표기된 경우만 작성함.</t>
    </r>
    <phoneticPr fontId="4" type="noConversion"/>
  </si>
  <si>
    <r>
      <t xml:space="preserve"> -. 학교생활기록부 상에 학업성적이 </t>
    </r>
    <r>
      <rPr>
        <b/>
        <sz val="12"/>
        <color rgb="FF0000CC"/>
        <rFont val="맑은 고딕"/>
        <family val="3"/>
        <charset val="129"/>
      </rPr>
      <t>과목별 내신 등급</t>
    </r>
    <r>
      <rPr>
        <b/>
        <sz val="12"/>
        <color indexed="10"/>
        <rFont val="맑은 고딕"/>
        <family val="3"/>
        <charset val="129"/>
      </rPr>
      <t>으로 표기된 경우만 작성함.</t>
    </r>
    <phoneticPr fontId="4" type="noConversion"/>
  </si>
  <si>
    <r>
      <t xml:space="preserve">■ 1학년 </t>
    </r>
    <r>
      <rPr>
        <b/>
        <sz val="11"/>
        <color rgb="FFFF0000"/>
        <rFont val="맑은 고딕"/>
        <family val="3"/>
        <charset val="129"/>
      </rPr>
      <t>(작성 시 하기 예시 Test를 삭제하시고 작성하여 주시기 바랍니다)</t>
    </r>
    <phoneticPr fontId="4" type="noConversion"/>
  </si>
  <si>
    <t>예시) 수학 나-10</t>
    <phoneticPr fontId="1" type="noConversion"/>
  </si>
  <si>
    <t>예시) 수학 가-10</t>
    <phoneticPr fontId="1" type="noConversion"/>
  </si>
  <si>
    <t>입사지원서</t>
    <phoneticPr fontId="1" type="noConversion"/>
  </si>
  <si>
    <t>한글성명</t>
  </si>
  <si>
    <t>영문성명</t>
  </si>
  <si>
    <t>주민등록번호</t>
  </si>
  <si>
    <t>주소</t>
  </si>
  <si>
    <t>희망근무지(1)</t>
    <phoneticPr fontId="1" type="noConversion"/>
  </si>
  <si>
    <t>[ 학력사항 ]</t>
  </si>
  <si>
    <t>구분</t>
  </si>
  <si>
    <t>출신교</t>
  </si>
  <si>
    <t>전공</t>
  </si>
  <si>
    <t>복수(부)전공</t>
  </si>
  <si>
    <t>소재지</t>
  </si>
  <si>
    <t>주·야</t>
    <phoneticPr fontId="1" type="noConversion"/>
  </si>
  <si>
    <t>기간</t>
  </si>
  <si>
    <t>졸업구분</t>
  </si>
  <si>
    <t>성적</t>
    <phoneticPr fontId="1" type="noConversion"/>
  </si>
  <si>
    <t>고교</t>
  </si>
  <si>
    <t/>
  </si>
  <si>
    <t>전문학사</t>
    <phoneticPr fontId="1" type="noConversion"/>
  </si>
  <si>
    <t>학사</t>
    <phoneticPr fontId="1" type="noConversion"/>
  </si>
  <si>
    <t>[ 고등학교 생활 ]</t>
    <phoneticPr fontId="1" type="noConversion"/>
  </si>
  <si>
    <t>구 분</t>
    <phoneticPr fontId="1" type="noConversion"/>
  </si>
  <si>
    <t>출결 상황</t>
    <phoneticPr fontId="1" type="noConversion"/>
  </si>
  <si>
    <t>행동특성 및 종합의견</t>
    <phoneticPr fontId="1" type="noConversion"/>
  </si>
  <si>
    <t>결석</t>
    <phoneticPr fontId="1" type="noConversion"/>
  </si>
  <si>
    <t>지각</t>
    <phoneticPr fontId="1" type="noConversion"/>
  </si>
  <si>
    <t>조퇴</t>
    <phoneticPr fontId="1" type="noConversion"/>
  </si>
  <si>
    <t>결과</t>
    <phoneticPr fontId="1" type="noConversion"/>
  </si>
  <si>
    <t>특기사항 및 사유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</si>
  <si>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</si>
  <si>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</si>
  <si>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</si>
  <si>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[ 어학능력 / 해외경험 ]</t>
  </si>
  <si>
    <t>TEST명</t>
  </si>
  <si>
    <t>공인점수/등급</t>
    <phoneticPr fontId="1" type="noConversion"/>
  </si>
  <si>
    <t>일자</t>
  </si>
  <si>
    <t>국가</t>
  </si>
  <si>
    <t>체류활동내용</t>
  </si>
  <si>
    <t>[ 자격사항 ]</t>
  </si>
  <si>
    <t>자격증 종류 및 등급</t>
  </si>
  <si>
    <t>자격 취득일</t>
  </si>
  <si>
    <t>발행처</t>
  </si>
  <si>
    <t>[ 경력사항 ]</t>
  </si>
  <si>
    <t>직장명</t>
  </si>
  <si>
    <t>직위</t>
  </si>
  <si>
    <t>직무</t>
  </si>
  <si>
    <t>근무처</t>
    <phoneticPr fontId="1" type="noConversion"/>
  </si>
  <si>
    <t>퇴직사유</t>
  </si>
  <si>
    <t>군필여부</t>
  </si>
  <si>
    <t>계급</t>
    <phoneticPr fontId="1" type="noConversion"/>
  </si>
  <si>
    <t>군별</t>
    <phoneticPr fontId="1" type="noConversion"/>
  </si>
  <si>
    <t>복무기간</t>
    <phoneticPr fontId="1" type="noConversion"/>
  </si>
  <si>
    <t>저소득층 여부</t>
    <phoneticPr fontId="1" type="noConversion"/>
  </si>
  <si>
    <t>저소득층 유형</t>
    <phoneticPr fontId="1" type="noConversion"/>
  </si>
  <si>
    <t>[ 취업보호대상자 여부 ]</t>
    <phoneticPr fontId="1" type="noConversion"/>
  </si>
  <si>
    <t>보훈대상자</t>
    <phoneticPr fontId="1" type="noConversion"/>
  </si>
  <si>
    <t>보훈유형</t>
    <phoneticPr fontId="1" type="noConversion"/>
  </si>
  <si>
    <t>관계</t>
    <phoneticPr fontId="1" type="noConversion"/>
  </si>
  <si>
    <t>보훈번호</t>
    <phoneticPr fontId="1" type="noConversion"/>
  </si>
  <si>
    <t>장애여부</t>
    <phoneticPr fontId="1" type="noConversion"/>
  </si>
  <si>
    <t>장애등급</t>
    <phoneticPr fontId="1" type="noConversion"/>
  </si>
  <si>
    <t>장애유형</t>
    <phoneticPr fontId="1" type="noConversion"/>
  </si>
  <si>
    <t>자기소개서</t>
  </si>
  <si>
    <t>본 지원서에 작성한 모든 기재사항은 사실과 틀림이 없으며, 만일 허위사실의 기재나 기재사항의 누락 등 착오가 발생될때에는 본인의 책임으로 이로 인한 합격의 취소 및 조처에도 이의를 제기하지 않을것을 서약함.</t>
  </si>
  <si>
    <t xml:space="preserve">                                                                                              년            월            일</t>
    <phoneticPr fontId="1" type="noConversion"/>
  </si>
  <si>
    <t xml:space="preserve">                                                                  지원자 성명                         (인)   또는   (서명)</t>
    <phoneticPr fontId="1" type="noConversion"/>
  </si>
  <si>
    <t>울산공장</t>
    <phoneticPr fontId="23" type="noConversion"/>
  </si>
  <si>
    <t>공무(계전)</t>
    <phoneticPr fontId="23" type="noConversion"/>
  </si>
  <si>
    <t>자신의 성장과정 및 성격의 장·단점 중심으로 지원동기를 기술해 주시기 바랍니다.</t>
    <phoneticPr fontId="4" type="noConversion"/>
  </si>
  <si>
    <t>책임감을 가지고 적극적으로 활동한 경험에 대해 구체적으로 기술해 주시기 바랍니다.</t>
    <phoneticPr fontId="4" type="noConversion"/>
  </si>
  <si>
    <t>단체나 조직생활에서 팀워크를 발휘한 경험에 대해 구체적으로 기술해 주시기 바랍니다.</t>
    <phoneticPr fontId="4" type="noConversion"/>
  </si>
  <si>
    <t>지금껏 가장 힘들었던 경험과 어떻게 극복했는지 구체적으로 기술해 주시기 바랍니다.</t>
    <phoneticPr fontId="4" type="noConversion"/>
  </si>
  <si>
    <t>긴급연락처</t>
    <phoneticPr fontId="23" type="noConversion"/>
  </si>
  <si>
    <t>이메일</t>
    <phoneticPr fontId="23" type="noConversion"/>
  </si>
  <si>
    <t>연락처</t>
    <phoneticPr fontId="23" type="noConversion"/>
  </si>
  <si>
    <t>[ 병역사항 / 저소득층 여부]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</si>
</sst>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_-* #,##0.0_-;\-* #,##0.0_-;_-* &quot;-&quot;_-;_-@_-"/>
  </numFmts>
  <fonts count="2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18"/>
      <name val="맑은 고딕"/>
      <family val="3"/>
      <charset val="129"/>
    </font>
    <font>
      <sz val="8"/>
      <name val="돋움"/>
      <family val="3"/>
      <charset val="129"/>
    </font>
    <font>
      <b/>
      <sz val="18"/>
      <name val="맑은 고딕"/>
      <family val="3"/>
      <charset val="129"/>
    </font>
    <font>
      <b/>
      <u/>
      <sz val="12"/>
      <color indexed="10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4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2"/>
      <color indexed="12"/>
      <name val="맑은 고딕"/>
      <family val="3"/>
      <charset val="129"/>
    </font>
    <font>
      <b/>
      <sz val="11"/>
      <color indexed="12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11"/>
      <color indexed="23"/>
      <name val="맑은 고딕"/>
      <family val="3"/>
      <charset val="129"/>
    </font>
    <font>
      <b/>
      <sz val="12"/>
      <color rgb="FF0000CC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2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theme="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darkDown">
        <fgColor indexed="41"/>
        <bgColor indexed="41"/>
      </patternFill>
    </fill>
    <fill>
      <patternFill patternType="darkDown">
        <fgColor indexed="41"/>
        <bgColor indexed="27"/>
      </patternFill>
    </fill>
    <fill>
      <patternFill patternType="solid">
        <fgColor indexed="2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15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9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0" fontId="11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176" fontId="11" fillId="0" borderId="11" xfId="1" applyNumberFormat="1" applyFont="1" applyFill="1" applyBorder="1" applyAlignment="1" applyProtection="1">
      <alignment horizontal="center" vertical="center"/>
      <protection hidden="1"/>
    </xf>
    <xf numFmtId="176" fontId="11" fillId="0" borderId="19" xfId="1" applyNumberFormat="1" applyFont="1" applyFill="1" applyBorder="1" applyAlignment="1" applyProtection="1">
      <alignment horizontal="center" vertical="center"/>
      <protection hidden="1"/>
    </xf>
    <xf numFmtId="176" fontId="12" fillId="4" borderId="15" xfId="1" applyNumberFormat="1" applyFont="1" applyFill="1" applyBorder="1" applyAlignment="1" applyProtection="1">
      <alignment horizontal="center" vertical="center"/>
      <protection hidden="1"/>
    </xf>
    <xf numFmtId="176" fontId="12" fillId="4" borderId="15" xfId="0" applyNumberFormat="1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77" fontId="12" fillId="4" borderId="15" xfId="2" applyNumberFormat="1" applyFont="1" applyFill="1" applyBorder="1" applyAlignment="1" applyProtection="1">
      <alignment horizontal="center" vertical="center"/>
      <protection hidden="1"/>
    </xf>
    <xf numFmtId="177" fontId="17" fillId="0" borderId="1" xfId="2" applyNumberFormat="1" applyFont="1" applyBorder="1" applyAlignment="1" applyProtection="1">
      <alignment horizontal="center" vertical="center"/>
      <protection hidden="1"/>
    </xf>
    <xf numFmtId="177" fontId="17" fillId="0" borderId="11" xfId="2" applyNumberFormat="1" applyFont="1" applyFill="1" applyBorder="1" applyAlignment="1" applyProtection="1">
      <alignment horizontal="center" vertical="center"/>
      <protection hidden="1"/>
    </xf>
    <xf numFmtId="177" fontId="17" fillId="0" borderId="19" xfId="2" applyNumberFormat="1" applyFont="1" applyFill="1" applyBorder="1" applyAlignment="1" applyProtection="1">
      <alignment horizontal="center" vertical="center"/>
      <protection hidden="1"/>
    </xf>
    <xf numFmtId="177" fontId="17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/>
    <xf numFmtId="0" fontId="25" fillId="6" borderId="29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8" borderId="44" xfId="0" applyFont="1" applyFill="1" applyBorder="1" applyAlignment="1">
      <alignment horizontal="center" vertical="center" wrapText="1"/>
    </xf>
    <xf numFmtId="0" fontId="25" fillId="8" borderId="45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53" xfId="0" applyFont="1" applyBorder="1" applyAlignment="1">
      <alignment horizontal="left" vertical="center" wrapText="1"/>
    </xf>
    <xf numFmtId="0" fontId="25" fillId="6" borderId="54" xfId="0" applyFont="1" applyFill="1" applyBorder="1" applyAlignment="1">
      <alignment horizontal="left" vertical="center" wrapText="1"/>
    </xf>
    <xf numFmtId="0" fontId="25" fillId="6" borderId="53" xfId="0" applyFont="1" applyFill="1" applyBorder="1" applyAlignment="1">
      <alignment vertical="center" wrapText="1"/>
    </xf>
    <xf numFmtId="0" fontId="25" fillId="6" borderId="34" xfId="0" applyFont="1" applyFill="1" applyBorder="1" applyAlignment="1">
      <alignment vertical="center" wrapText="1"/>
    </xf>
    <xf numFmtId="0" fontId="26" fillId="6" borderId="29" xfId="0" applyFont="1" applyFill="1" applyBorder="1" applyAlignment="1">
      <alignment horizontal="left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6" borderId="52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6" borderId="48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 wrapText="1"/>
    </xf>
    <xf numFmtId="0" fontId="25" fillId="6" borderId="50" xfId="0" applyFont="1" applyFill="1" applyBorder="1" applyAlignment="1">
      <alignment horizontal="center" vertical="center" wrapText="1"/>
    </xf>
    <xf numFmtId="0" fontId="25" fillId="6" borderId="51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42" xfId="0" applyFont="1" applyFill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0" fontId="25" fillId="6" borderId="47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7" borderId="46" xfId="0" applyFont="1" applyFill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left" vertical="center" wrapText="1"/>
    </xf>
    <xf numFmtId="0" fontId="25" fillId="6" borderId="3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  <protection hidden="1"/>
    </xf>
    <xf numFmtId="0" fontId="11" fillId="4" borderId="13" xfId="0" applyFont="1" applyFill="1" applyBorder="1" applyAlignment="1" applyProtection="1">
      <alignment horizontal="center" vertical="center"/>
      <protection hidden="1"/>
    </xf>
    <xf numFmtId="0" fontId="13" fillId="5" borderId="12" xfId="0" applyFont="1" applyFill="1" applyBorder="1" applyAlignment="1" applyProtection="1">
      <alignment horizontal="center" vertical="center" wrapText="1"/>
      <protection hidden="1"/>
    </xf>
    <xf numFmtId="0" fontId="13" fillId="5" borderId="14" xfId="0" applyFont="1" applyFill="1" applyBorder="1" applyAlignment="1" applyProtection="1">
      <alignment horizontal="center" vertical="center" wrapText="1"/>
      <protection hidden="1"/>
    </xf>
    <xf numFmtId="177" fontId="13" fillId="5" borderId="14" xfId="2" applyNumberFormat="1" applyFont="1" applyFill="1" applyBorder="1" applyAlignment="1" applyProtection="1">
      <alignment horizontal="center" vertical="center"/>
      <protection hidden="1"/>
    </xf>
    <xf numFmtId="177" fontId="13" fillId="5" borderId="18" xfId="2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 wrapText="1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176" fontId="13" fillId="5" borderId="14" xfId="1" applyNumberFormat="1" applyFont="1" applyFill="1" applyBorder="1" applyAlignment="1" applyProtection="1">
      <alignment horizontal="center" vertical="center"/>
      <protection hidden="1"/>
    </xf>
    <xf numFmtId="176" fontId="13" fillId="5" borderId="18" xfId="1" applyNumberFormat="1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10" workbookViewId="0">
      <selection activeCell="K36" sqref="K36"/>
    </sheetView>
  </sheetViews>
  <sheetFormatPr defaultRowHeight="16.5" x14ac:dyDescent="0.3"/>
  <cols>
    <col min="1" max="1" width="8.5" style="59" customWidth="1"/>
    <col min="2" max="4" width="4.5" style="59" customWidth="1"/>
    <col min="5" max="5" width="4.625" style="59" customWidth="1"/>
    <col min="6" max="6" width="4.875" style="59" customWidth="1"/>
    <col min="7" max="7" width="10.25" style="59" customWidth="1"/>
    <col min="8" max="9" width="6.375" style="59" customWidth="1"/>
    <col min="10" max="10" width="11.375" style="59" customWidth="1"/>
    <col min="11" max="11" width="7.875" style="59" customWidth="1"/>
    <col min="12" max="12" width="6.125" style="59" customWidth="1"/>
    <col min="13" max="13" width="5.25" style="59" customWidth="1"/>
    <col min="14" max="16384" width="9" style="59"/>
  </cols>
  <sheetData>
    <row r="1" spans="1:13" ht="28.5" customHeight="1" x14ac:dyDescent="0.3">
      <c r="A1" s="126" t="s">
        <v>81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5.75" customHeight="1" x14ac:dyDescent="0.3">
      <c r="A2" s="127"/>
      <c r="B2" s="128"/>
      <c r="C2" s="128"/>
      <c r="D2" s="131" t="s">
        <v>82</v>
      </c>
      <c r="E2" s="132"/>
      <c r="F2" s="133"/>
      <c r="G2" s="134"/>
      <c r="H2" s="135"/>
      <c r="I2" s="87" t="s">
        <v>154</v>
      </c>
      <c r="J2" s="86"/>
      <c r="K2" s="92"/>
      <c r="L2" s="91"/>
      <c r="M2" s="92"/>
    </row>
    <row r="3" spans="1:13" ht="15.75" customHeight="1" x14ac:dyDescent="0.3">
      <c r="A3" s="129"/>
      <c r="B3" s="130"/>
      <c r="C3" s="130"/>
      <c r="D3" s="118" t="s">
        <v>83</v>
      </c>
      <c r="E3" s="119"/>
      <c r="F3" s="120"/>
      <c r="G3" s="121"/>
      <c r="H3" s="101"/>
      <c r="I3" s="87" t="s">
        <v>155</v>
      </c>
      <c r="J3" s="86"/>
      <c r="K3" s="92"/>
      <c r="L3" s="91"/>
      <c r="M3" s="91"/>
    </row>
    <row r="4" spans="1:13" ht="15.75" customHeight="1" x14ac:dyDescent="0.3">
      <c r="A4" s="129"/>
      <c r="B4" s="130"/>
      <c r="C4" s="130"/>
      <c r="D4" s="118" t="s">
        <v>84</v>
      </c>
      <c r="E4" s="119"/>
      <c r="F4" s="120"/>
      <c r="G4" s="121"/>
      <c r="H4" s="101"/>
      <c r="I4" s="87" t="s">
        <v>153</v>
      </c>
      <c r="J4" s="86"/>
      <c r="K4" s="92"/>
      <c r="L4" s="91"/>
      <c r="M4" s="91"/>
    </row>
    <row r="5" spans="1:13" ht="15.75" customHeight="1" x14ac:dyDescent="0.3">
      <c r="A5" s="129"/>
      <c r="B5" s="130"/>
      <c r="C5" s="130"/>
      <c r="D5" s="118" t="s">
        <v>85</v>
      </c>
      <c r="E5" s="119"/>
      <c r="F5" s="120"/>
      <c r="G5" s="121"/>
      <c r="H5" s="101"/>
      <c r="I5" s="91"/>
      <c r="J5" s="91"/>
      <c r="K5" s="91"/>
      <c r="L5" s="91"/>
      <c r="M5" s="91"/>
    </row>
    <row r="6" spans="1:13" ht="15.75" customHeight="1" x14ac:dyDescent="0.3">
      <c r="A6" s="129"/>
      <c r="B6" s="130"/>
      <c r="C6" s="130"/>
      <c r="D6" s="118" t="s">
        <v>86</v>
      </c>
      <c r="E6" s="119"/>
      <c r="F6" s="122"/>
      <c r="G6" s="123" t="s">
        <v>147</v>
      </c>
      <c r="H6" s="92"/>
      <c r="I6" s="92"/>
      <c r="J6" s="92"/>
      <c r="K6" s="124" t="s">
        <v>148</v>
      </c>
      <c r="L6" s="125"/>
      <c r="M6" s="125"/>
    </row>
    <row r="7" spans="1:13" ht="15.75" customHeight="1" x14ac:dyDescent="0.3">
      <c r="A7" s="83" t="s">
        <v>87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15.75" customHeight="1" x14ac:dyDescent="0.3">
      <c r="A8" s="60" t="s">
        <v>88</v>
      </c>
      <c r="B8" s="87" t="s">
        <v>89</v>
      </c>
      <c r="C8" s="85"/>
      <c r="D8" s="90"/>
      <c r="E8" s="85" t="s">
        <v>90</v>
      </c>
      <c r="F8" s="86"/>
      <c r="G8" s="60" t="s">
        <v>91</v>
      </c>
      <c r="H8" s="60" t="s">
        <v>92</v>
      </c>
      <c r="I8" s="60" t="s">
        <v>93</v>
      </c>
      <c r="J8" s="60" t="s">
        <v>94</v>
      </c>
      <c r="K8" s="60" t="s">
        <v>95</v>
      </c>
      <c r="L8" s="87" t="s">
        <v>96</v>
      </c>
      <c r="M8" s="86"/>
    </row>
    <row r="9" spans="1:13" ht="15.75" customHeight="1" x14ac:dyDescent="0.3">
      <c r="A9" s="61" t="s">
        <v>97</v>
      </c>
      <c r="B9" s="82"/>
      <c r="C9" s="80"/>
      <c r="D9" s="88"/>
      <c r="E9" s="80" t="s">
        <v>98</v>
      </c>
      <c r="F9" s="81"/>
      <c r="G9" s="62" t="s">
        <v>98</v>
      </c>
      <c r="H9" s="63"/>
      <c r="I9" s="63" t="s">
        <v>98</v>
      </c>
      <c r="J9" s="62"/>
      <c r="K9" s="63"/>
      <c r="L9" s="82" t="s">
        <v>98</v>
      </c>
      <c r="M9" s="81"/>
    </row>
    <row r="10" spans="1:13" ht="15.75" customHeight="1" x14ac:dyDescent="0.3">
      <c r="A10" s="61" t="s">
        <v>99</v>
      </c>
      <c r="B10" s="82"/>
      <c r="C10" s="80"/>
      <c r="D10" s="88"/>
      <c r="E10" s="80"/>
      <c r="F10" s="81"/>
      <c r="G10" s="62"/>
      <c r="H10" s="63"/>
      <c r="I10" s="63"/>
      <c r="J10" s="62"/>
      <c r="K10" s="63"/>
      <c r="L10" s="82" t="s">
        <v>98</v>
      </c>
      <c r="M10" s="81"/>
    </row>
    <row r="11" spans="1:13" ht="15.75" customHeight="1" x14ac:dyDescent="0.3">
      <c r="A11" s="61" t="s">
        <v>100</v>
      </c>
      <c r="B11" s="82"/>
      <c r="C11" s="80"/>
      <c r="D11" s="88"/>
      <c r="E11" s="80"/>
      <c r="F11" s="81"/>
      <c r="G11" s="62" t="s">
        <v>98</v>
      </c>
      <c r="H11" s="63"/>
      <c r="I11" s="63"/>
      <c r="J11" s="62"/>
      <c r="K11" s="63"/>
      <c r="L11" s="82" t="s">
        <v>98</v>
      </c>
      <c r="M11" s="81"/>
    </row>
    <row r="12" spans="1:13" ht="15.75" customHeight="1" x14ac:dyDescent="0.3">
      <c r="A12" s="83" t="s">
        <v>101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.75" customHeight="1" x14ac:dyDescent="0.3">
      <c r="A13" s="102" t="s">
        <v>102</v>
      </c>
      <c r="B13" s="104" t="s">
        <v>103</v>
      </c>
      <c r="C13" s="102"/>
      <c r="D13" s="102"/>
      <c r="E13" s="102"/>
      <c r="F13" s="102"/>
      <c r="G13" s="105"/>
      <c r="H13" s="106" t="s">
        <v>104</v>
      </c>
      <c r="I13" s="107"/>
      <c r="J13" s="107"/>
      <c r="K13" s="107"/>
      <c r="L13" s="107"/>
      <c r="M13" s="108"/>
    </row>
    <row r="14" spans="1:13" ht="15.75" customHeight="1" x14ac:dyDescent="0.3">
      <c r="A14" s="103"/>
      <c r="B14" s="64" t="s">
        <v>105</v>
      </c>
      <c r="C14" s="64" t="s">
        <v>106</v>
      </c>
      <c r="D14" s="64" t="s">
        <v>107</v>
      </c>
      <c r="E14" s="65" t="s">
        <v>108</v>
      </c>
      <c r="F14" s="112" t="s">
        <v>109</v>
      </c>
      <c r="G14" s="113"/>
      <c r="H14" s="109"/>
      <c r="I14" s="110"/>
      <c r="J14" s="110"/>
      <c r="K14" s="110"/>
      <c r="L14" s="110"/>
      <c r="M14" s="111"/>
    </row>
    <row r="15" spans="1:13" ht="15.75" customHeight="1" x14ac:dyDescent="0.3">
      <c r="A15" s="66" t="s">
        <v>110</v>
      </c>
      <c r="B15" s="67"/>
      <c r="C15" s="67"/>
      <c r="D15" s="67"/>
      <c r="E15" s="68"/>
      <c r="F15" s="114"/>
      <c r="G15" s="115"/>
      <c r="H15" s="114"/>
      <c r="I15" s="116"/>
      <c r="J15" s="116"/>
      <c r="K15" s="116"/>
      <c r="L15" s="116"/>
      <c r="M15" s="117"/>
    </row>
    <row r="16" spans="1:13" ht="15.75" customHeight="1" x14ac:dyDescent="0.3">
      <c r="A16" s="66" t="s">
        <v>111</v>
      </c>
      <c r="B16" s="67"/>
      <c r="C16" s="67"/>
      <c r="D16" s="67"/>
      <c r="E16" s="68"/>
      <c r="F16" s="82"/>
      <c r="G16" s="81"/>
      <c r="H16" s="82"/>
      <c r="I16" s="80"/>
      <c r="J16" s="80"/>
      <c r="K16" s="80"/>
      <c r="L16" s="80"/>
      <c r="M16" s="88"/>
    </row>
    <row r="17" spans="1:13" ht="15.75" customHeight="1" x14ac:dyDescent="0.3">
      <c r="A17" s="66" t="s">
        <v>112</v>
      </c>
      <c r="B17" s="67"/>
      <c r="C17" s="67"/>
      <c r="D17" s="67"/>
      <c r="E17" s="68"/>
      <c r="F17" s="82"/>
      <c r="G17" s="81"/>
      <c r="H17" s="82"/>
      <c r="I17" s="80"/>
      <c r="J17" s="80"/>
      <c r="K17" s="80"/>
      <c r="L17" s="80"/>
      <c r="M17" s="88"/>
    </row>
    <row r="18" spans="1:13" ht="15.75" customHeight="1" x14ac:dyDescent="0.3">
      <c r="A18" s="93" t="s">
        <v>113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</row>
    <row r="19" spans="1:13" ht="15.75" customHeight="1" x14ac:dyDescent="0.3">
      <c r="A19" s="96" t="s">
        <v>114</v>
      </c>
      <c r="B19" s="97"/>
      <c r="C19" s="98"/>
      <c r="D19" s="99" t="s">
        <v>115</v>
      </c>
      <c r="E19" s="97"/>
      <c r="F19" s="100"/>
      <c r="G19" s="69" t="s">
        <v>116</v>
      </c>
      <c r="H19" s="69" t="s">
        <v>117</v>
      </c>
      <c r="I19" s="96" t="s">
        <v>94</v>
      </c>
      <c r="J19" s="100"/>
      <c r="K19" s="101" t="s">
        <v>118</v>
      </c>
      <c r="L19" s="101"/>
      <c r="M19" s="101"/>
    </row>
    <row r="20" spans="1:13" ht="15.75" customHeight="1" x14ac:dyDescent="0.3">
      <c r="A20" s="82"/>
      <c r="B20" s="80"/>
      <c r="C20" s="88"/>
      <c r="D20" s="79"/>
      <c r="E20" s="80"/>
      <c r="F20" s="81"/>
      <c r="G20" s="63"/>
      <c r="H20" s="62"/>
      <c r="I20" s="82"/>
      <c r="J20" s="81"/>
      <c r="K20" s="92"/>
      <c r="L20" s="92"/>
      <c r="M20" s="91"/>
    </row>
    <row r="21" spans="1:13" ht="15.75" customHeight="1" x14ac:dyDescent="0.3">
      <c r="A21" s="82"/>
      <c r="B21" s="80"/>
      <c r="C21" s="88"/>
      <c r="D21" s="79"/>
      <c r="E21" s="80"/>
      <c r="F21" s="81"/>
      <c r="G21" s="63"/>
      <c r="H21" s="62"/>
      <c r="I21" s="82"/>
      <c r="J21" s="81"/>
      <c r="K21" s="92"/>
      <c r="L21" s="92"/>
      <c r="M21" s="91"/>
    </row>
    <row r="22" spans="1:13" ht="15.75" customHeight="1" x14ac:dyDescent="0.3">
      <c r="A22" s="83" t="s">
        <v>119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1:13" ht="15.75" customHeight="1" x14ac:dyDescent="0.3">
      <c r="A23" s="91" t="s">
        <v>120</v>
      </c>
      <c r="B23" s="91"/>
      <c r="C23" s="91"/>
      <c r="D23" s="91"/>
      <c r="E23" s="91"/>
      <c r="F23" s="91"/>
      <c r="G23" s="91" t="s">
        <v>121</v>
      </c>
      <c r="H23" s="91"/>
      <c r="I23" s="91"/>
      <c r="J23" s="91"/>
      <c r="K23" s="91" t="s">
        <v>122</v>
      </c>
      <c r="L23" s="91"/>
      <c r="M23" s="91"/>
    </row>
    <row r="24" spans="1:13" ht="15.75" customHeight="1" x14ac:dyDescent="0.3">
      <c r="A24" s="92"/>
      <c r="B24" s="92"/>
      <c r="C24" s="92"/>
      <c r="D24" s="92"/>
      <c r="E24" s="92"/>
      <c r="F24" s="92"/>
      <c r="G24" s="89"/>
      <c r="H24" s="92"/>
      <c r="I24" s="92"/>
      <c r="J24" s="92"/>
      <c r="K24" s="92"/>
      <c r="L24" s="92"/>
      <c r="M24" s="92"/>
    </row>
    <row r="25" spans="1:13" ht="15.75" customHeight="1" x14ac:dyDescent="0.3">
      <c r="A25" s="92"/>
      <c r="B25" s="92"/>
      <c r="C25" s="92"/>
      <c r="D25" s="92"/>
      <c r="E25" s="92"/>
      <c r="F25" s="92"/>
      <c r="G25" s="89"/>
      <c r="H25" s="92"/>
      <c r="I25" s="92"/>
      <c r="J25" s="92"/>
      <c r="K25" s="92"/>
      <c r="L25" s="92"/>
      <c r="M25" s="92"/>
    </row>
    <row r="26" spans="1:13" ht="15.75" customHeight="1" x14ac:dyDescent="0.3">
      <c r="A26" s="92"/>
      <c r="B26" s="92"/>
      <c r="C26" s="92"/>
      <c r="D26" s="92"/>
      <c r="E26" s="92"/>
      <c r="F26" s="92"/>
      <c r="G26" s="89"/>
      <c r="H26" s="92"/>
      <c r="I26" s="92"/>
      <c r="J26" s="92"/>
      <c r="K26" s="92"/>
      <c r="L26" s="92"/>
      <c r="M26" s="92"/>
    </row>
    <row r="27" spans="1:13" ht="15.75" customHeight="1" x14ac:dyDescent="0.3">
      <c r="A27" s="83" t="s">
        <v>123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5.75" customHeight="1" x14ac:dyDescent="0.3">
      <c r="A28" s="87" t="s">
        <v>124</v>
      </c>
      <c r="B28" s="85"/>
      <c r="C28" s="90"/>
      <c r="D28" s="85" t="s">
        <v>94</v>
      </c>
      <c r="E28" s="85"/>
      <c r="F28" s="86"/>
      <c r="G28" s="60" t="s">
        <v>125</v>
      </c>
      <c r="H28" s="87" t="s">
        <v>126</v>
      </c>
      <c r="I28" s="90"/>
      <c r="J28" s="70" t="s">
        <v>127</v>
      </c>
      <c r="K28" s="87" t="s">
        <v>128</v>
      </c>
      <c r="L28" s="85"/>
      <c r="M28" s="86"/>
    </row>
    <row r="29" spans="1:13" ht="15.75" customHeight="1" x14ac:dyDescent="0.3">
      <c r="A29" s="82"/>
      <c r="B29" s="80"/>
      <c r="C29" s="88"/>
      <c r="D29" s="80"/>
      <c r="E29" s="80"/>
      <c r="F29" s="81"/>
      <c r="G29" s="63"/>
      <c r="H29" s="82"/>
      <c r="I29" s="88"/>
      <c r="J29" s="71"/>
      <c r="K29" s="82"/>
      <c r="L29" s="80"/>
      <c r="M29" s="81"/>
    </row>
    <row r="30" spans="1:13" ht="15.75" customHeight="1" x14ac:dyDescent="0.3">
      <c r="A30" s="82"/>
      <c r="B30" s="80"/>
      <c r="C30" s="88"/>
      <c r="D30" s="80"/>
      <c r="E30" s="80"/>
      <c r="F30" s="81"/>
      <c r="G30" s="63"/>
      <c r="H30" s="82"/>
      <c r="I30" s="88"/>
      <c r="J30" s="71"/>
      <c r="K30" s="82"/>
      <c r="L30" s="80"/>
      <c r="M30" s="81"/>
    </row>
    <row r="31" spans="1:13" ht="15.75" customHeight="1" x14ac:dyDescent="0.3">
      <c r="A31" s="82"/>
      <c r="B31" s="80"/>
      <c r="C31" s="88"/>
      <c r="D31" s="80"/>
      <c r="E31" s="80"/>
      <c r="F31" s="81"/>
      <c r="G31" s="63"/>
      <c r="H31" s="82"/>
      <c r="I31" s="88"/>
      <c r="J31" s="71"/>
      <c r="K31" s="82"/>
      <c r="L31" s="80"/>
      <c r="M31" s="81"/>
    </row>
    <row r="32" spans="1:13" ht="15.75" customHeight="1" x14ac:dyDescent="0.3">
      <c r="A32" s="83" t="s">
        <v>156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ht="15.75" customHeight="1" x14ac:dyDescent="0.3">
      <c r="A33" s="87" t="s">
        <v>129</v>
      </c>
      <c r="B33" s="90"/>
      <c r="C33" s="84" t="s">
        <v>130</v>
      </c>
      <c r="D33" s="90"/>
      <c r="E33" s="85" t="s">
        <v>131</v>
      </c>
      <c r="F33" s="86"/>
      <c r="G33" s="91" t="s">
        <v>132</v>
      </c>
      <c r="H33" s="91"/>
      <c r="I33" s="87" t="s">
        <v>133</v>
      </c>
      <c r="J33" s="90"/>
      <c r="K33" s="84" t="s">
        <v>134</v>
      </c>
      <c r="L33" s="85"/>
      <c r="M33" s="86"/>
    </row>
    <row r="34" spans="1:13" ht="15.75" customHeight="1" x14ac:dyDescent="0.3">
      <c r="A34" s="82"/>
      <c r="B34" s="88"/>
      <c r="C34" s="79"/>
      <c r="D34" s="88"/>
      <c r="E34" s="80"/>
      <c r="F34" s="81"/>
      <c r="G34" s="89"/>
      <c r="H34" s="89"/>
      <c r="I34" s="82"/>
      <c r="J34" s="88"/>
      <c r="K34" s="79"/>
      <c r="L34" s="80"/>
      <c r="M34" s="81"/>
    </row>
    <row r="35" spans="1:13" ht="15.75" customHeight="1" x14ac:dyDescent="0.3">
      <c r="A35" s="83" t="s">
        <v>135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ht="15.75" customHeight="1" x14ac:dyDescent="0.3">
      <c r="A36" s="87" t="s">
        <v>136</v>
      </c>
      <c r="B36" s="90"/>
      <c r="C36" s="84" t="s">
        <v>137</v>
      </c>
      <c r="D36" s="90"/>
      <c r="E36" s="85" t="s">
        <v>138</v>
      </c>
      <c r="F36" s="86"/>
      <c r="G36" s="91" t="s">
        <v>139</v>
      </c>
      <c r="H36" s="91"/>
      <c r="I36" s="87" t="s">
        <v>140</v>
      </c>
      <c r="J36" s="90"/>
      <c r="K36" s="70" t="s">
        <v>141</v>
      </c>
      <c r="L36" s="87" t="s">
        <v>142</v>
      </c>
      <c r="M36" s="86"/>
    </row>
    <row r="37" spans="1:13" ht="15.75" customHeight="1" x14ac:dyDescent="0.3">
      <c r="A37" s="82"/>
      <c r="B37" s="88"/>
      <c r="C37" s="79"/>
      <c r="D37" s="88"/>
      <c r="E37" s="80"/>
      <c r="F37" s="81"/>
      <c r="G37" s="89"/>
      <c r="H37" s="89"/>
      <c r="I37" s="82"/>
      <c r="J37" s="88"/>
      <c r="K37" s="72"/>
      <c r="L37" s="82"/>
      <c r="M37" s="81"/>
    </row>
  </sheetData>
  <mergeCells count="112">
    <mergeCell ref="A1:M1"/>
    <mergeCell ref="A2:C6"/>
    <mergeCell ref="D2:F2"/>
    <mergeCell ref="G2:H2"/>
    <mergeCell ref="I2:J2"/>
    <mergeCell ref="K2:M2"/>
    <mergeCell ref="D3:F3"/>
    <mergeCell ref="G3:H3"/>
    <mergeCell ref="I3:J3"/>
    <mergeCell ref="K3:M3"/>
    <mergeCell ref="D4:F4"/>
    <mergeCell ref="G4:H4"/>
    <mergeCell ref="I4:J4"/>
    <mergeCell ref="K4:M4"/>
    <mergeCell ref="A7:M7"/>
    <mergeCell ref="B8:D8"/>
    <mergeCell ref="E8:F8"/>
    <mergeCell ref="L8:M8"/>
    <mergeCell ref="B9:D9"/>
    <mergeCell ref="E9:F9"/>
    <mergeCell ref="L9:M9"/>
    <mergeCell ref="D5:F5"/>
    <mergeCell ref="G5:M5"/>
    <mergeCell ref="D6:F6"/>
    <mergeCell ref="G6:J6"/>
    <mergeCell ref="K6:M6"/>
    <mergeCell ref="A12:M12"/>
    <mergeCell ref="A13:A14"/>
    <mergeCell ref="B13:G13"/>
    <mergeCell ref="H13:M14"/>
    <mergeCell ref="F14:G14"/>
    <mergeCell ref="F15:G15"/>
    <mergeCell ref="H15:M15"/>
    <mergeCell ref="B10:D10"/>
    <mergeCell ref="E10:F10"/>
    <mergeCell ref="L10:M10"/>
    <mergeCell ref="B11:D11"/>
    <mergeCell ref="E11:F11"/>
    <mergeCell ref="L11:M11"/>
    <mergeCell ref="A20:C20"/>
    <mergeCell ref="D20:F20"/>
    <mergeCell ref="I20:J20"/>
    <mergeCell ref="K20:M20"/>
    <mergeCell ref="A21:C21"/>
    <mergeCell ref="D21:F21"/>
    <mergeCell ref="I21:J21"/>
    <mergeCell ref="K21:M21"/>
    <mergeCell ref="F16:G16"/>
    <mergeCell ref="H16:M16"/>
    <mergeCell ref="F17:G17"/>
    <mergeCell ref="H17:M17"/>
    <mergeCell ref="A18:M18"/>
    <mergeCell ref="A19:C19"/>
    <mergeCell ref="D19:F19"/>
    <mergeCell ref="I19:J19"/>
    <mergeCell ref="K19:M19"/>
    <mergeCell ref="A25:F25"/>
    <mergeCell ref="G25:J25"/>
    <mergeCell ref="K25:M25"/>
    <mergeCell ref="A26:F26"/>
    <mergeCell ref="G26:J26"/>
    <mergeCell ref="K26:M26"/>
    <mergeCell ref="A22:M22"/>
    <mergeCell ref="A23:F23"/>
    <mergeCell ref="G23:J23"/>
    <mergeCell ref="K23:M23"/>
    <mergeCell ref="A24:F24"/>
    <mergeCell ref="G24:J24"/>
    <mergeCell ref="K24:M24"/>
    <mergeCell ref="A30:C30"/>
    <mergeCell ref="D30:F30"/>
    <mergeCell ref="H30:I30"/>
    <mergeCell ref="K30:M30"/>
    <mergeCell ref="A31:C31"/>
    <mergeCell ref="D31:F31"/>
    <mergeCell ref="H31:I31"/>
    <mergeCell ref="K31:M31"/>
    <mergeCell ref="A27:M27"/>
    <mergeCell ref="A28:C28"/>
    <mergeCell ref="D28:F28"/>
    <mergeCell ref="H28:I28"/>
    <mergeCell ref="K28:M28"/>
    <mergeCell ref="A29:C29"/>
    <mergeCell ref="D29:F29"/>
    <mergeCell ref="H29:I29"/>
    <mergeCell ref="K29:M29"/>
    <mergeCell ref="A34:B34"/>
    <mergeCell ref="C34:D34"/>
    <mergeCell ref="E34:F34"/>
    <mergeCell ref="G34:H34"/>
    <mergeCell ref="I34:J34"/>
    <mergeCell ref="K34:M34"/>
    <mergeCell ref="A32:M32"/>
    <mergeCell ref="A33:B33"/>
    <mergeCell ref="C33:D33"/>
    <mergeCell ref="E33:F33"/>
    <mergeCell ref="G33:H33"/>
    <mergeCell ref="I33:J33"/>
    <mergeCell ref="K33:M33"/>
    <mergeCell ref="A37:B37"/>
    <mergeCell ref="C37:D37"/>
    <mergeCell ref="E37:F37"/>
    <mergeCell ref="G37:H37"/>
    <mergeCell ref="I37:J37"/>
    <mergeCell ref="L37:M37"/>
    <mergeCell ref="A35:M35"/>
    <mergeCell ref="A36:B36"/>
    <mergeCell ref="C36:D36"/>
    <mergeCell ref="E36:F36"/>
    <mergeCell ref="G36:H36"/>
    <mergeCell ref="I36:J36"/>
    <mergeCell ref="L36:M36"/>
  </mergeCells>
  <phoneticPr fontId="23" type="noConversion"/>
  <pageMargins left="0.56999999999999995" right="0.56000000000000005" top="0.42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zoomScaleNormal="100" zoomScaleSheetLayoutView="85" workbookViewId="0">
      <selection activeCell="A6" sqref="A6"/>
    </sheetView>
  </sheetViews>
  <sheetFormatPr defaultRowHeight="16.5" x14ac:dyDescent="0.3"/>
  <cols>
    <col min="1" max="1" width="86.25" style="59" customWidth="1"/>
    <col min="2" max="16384" width="9" style="59"/>
  </cols>
  <sheetData>
    <row r="1" spans="1:1" ht="36.75" customHeight="1" x14ac:dyDescent="0.3">
      <c r="A1" s="73" t="s">
        <v>143</v>
      </c>
    </row>
    <row r="2" spans="1:1" ht="18" customHeight="1" x14ac:dyDescent="0.3">
      <c r="A2" s="78" t="s">
        <v>149</v>
      </c>
    </row>
    <row r="3" spans="1:1" x14ac:dyDescent="0.3">
      <c r="A3" s="74"/>
    </row>
    <row r="4" spans="1:1" x14ac:dyDescent="0.3">
      <c r="A4" s="74"/>
    </row>
    <row r="5" spans="1:1" x14ac:dyDescent="0.3">
      <c r="A5" s="74"/>
    </row>
    <row r="6" spans="1:1" x14ac:dyDescent="0.3">
      <c r="A6" s="74"/>
    </row>
    <row r="7" spans="1:1" x14ac:dyDescent="0.3">
      <c r="A7" s="74"/>
    </row>
    <row r="8" spans="1:1" x14ac:dyDescent="0.3">
      <c r="A8" s="74"/>
    </row>
    <row r="9" spans="1:1" x14ac:dyDescent="0.3">
      <c r="A9" s="74"/>
    </row>
    <row r="10" spans="1:1" x14ac:dyDescent="0.3">
      <c r="A10" s="74"/>
    </row>
    <row r="11" spans="1:1" ht="18" customHeight="1" x14ac:dyDescent="0.3">
      <c r="A11" s="78" t="s">
        <v>150</v>
      </c>
    </row>
    <row r="12" spans="1:1" x14ac:dyDescent="0.3">
      <c r="A12" s="74"/>
    </row>
    <row r="13" spans="1:1" x14ac:dyDescent="0.3">
      <c r="A13" s="74"/>
    </row>
    <row r="14" spans="1:1" x14ac:dyDescent="0.3">
      <c r="A14" s="74"/>
    </row>
    <row r="15" spans="1:1" x14ac:dyDescent="0.3">
      <c r="A15" s="74"/>
    </row>
    <row r="16" spans="1:1" x14ac:dyDescent="0.3">
      <c r="A16" s="74"/>
    </row>
    <row r="17" spans="1:1" x14ac:dyDescent="0.3">
      <c r="A17" s="74"/>
    </row>
    <row r="18" spans="1:1" x14ac:dyDescent="0.3">
      <c r="A18" s="74"/>
    </row>
    <row r="19" spans="1:1" x14ac:dyDescent="0.3">
      <c r="A19" s="74"/>
    </row>
    <row r="20" spans="1:1" ht="18" customHeight="1" x14ac:dyDescent="0.3">
      <c r="A20" s="78" t="s">
        <v>151</v>
      </c>
    </row>
    <row r="21" spans="1:1" x14ac:dyDescent="0.3">
      <c r="A21" s="74"/>
    </row>
    <row r="22" spans="1:1" x14ac:dyDescent="0.3">
      <c r="A22" s="74"/>
    </row>
    <row r="23" spans="1:1" x14ac:dyDescent="0.3">
      <c r="A23" s="74"/>
    </row>
    <row r="24" spans="1:1" x14ac:dyDescent="0.3">
      <c r="A24" s="74"/>
    </row>
    <row r="25" spans="1:1" x14ac:dyDescent="0.3">
      <c r="A25" s="74"/>
    </row>
    <row r="26" spans="1:1" x14ac:dyDescent="0.3">
      <c r="A26" s="74"/>
    </row>
    <row r="27" spans="1:1" x14ac:dyDescent="0.3">
      <c r="A27" s="74"/>
    </row>
    <row r="28" spans="1:1" x14ac:dyDescent="0.3">
      <c r="A28" s="74"/>
    </row>
    <row r="29" spans="1:1" ht="18" customHeight="1" x14ac:dyDescent="0.3">
      <c r="A29" s="78" t="s">
        <v>152</v>
      </c>
    </row>
    <row r="30" spans="1:1" x14ac:dyDescent="0.3">
      <c r="A30" s="74"/>
    </row>
    <row r="31" spans="1:1" x14ac:dyDescent="0.3">
      <c r="A31" s="74"/>
    </row>
    <row r="32" spans="1:1" x14ac:dyDescent="0.3">
      <c r="A32" s="74"/>
    </row>
    <row r="33" spans="1:1" x14ac:dyDescent="0.3">
      <c r="A33" s="74"/>
    </row>
    <row r="34" spans="1:1" x14ac:dyDescent="0.3">
      <c r="A34" s="74"/>
    </row>
    <row r="35" spans="1:1" x14ac:dyDescent="0.3">
      <c r="A35" s="74"/>
    </row>
    <row r="36" spans="1:1" x14ac:dyDescent="0.3">
      <c r="A36" s="74"/>
    </row>
    <row r="37" spans="1:1" x14ac:dyDescent="0.3">
      <c r="A37" s="74"/>
    </row>
    <row r="38" spans="1:1" ht="39.950000000000003" customHeight="1" x14ac:dyDescent="0.3">
      <c r="A38" s="75" t="s">
        <v>144</v>
      </c>
    </row>
    <row r="39" spans="1:1" x14ac:dyDescent="0.3">
      <c r="A39" s="76" t="s">
        <v>145</v>
      </c>
    </row>
    <row r="40" spans="1:1" ht="24.2" customHeight="1" x14ac:dyDescent="0.3">
      <c r="A40" s="77" t="s">
        <v>146</v>
      </c>
    </row>
  </sheetData>
  <phoneticPr fontId="23" type="noConversion"/>
  <pageMargins left="0.6" right="0.57999999999999996" top="0.53" bottom="0.37" header="0.3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B1:M88"/>
  <sheetViews>
    <sheetView showGridLines="0" topLeftCell="A34" zoomScale="90" zoomScaleNormal="90" workbookViewId="0">
      <selection activeCell="E71" sqref="E71"/>
    </sheetView>
  </sheetViews>
  <sheetFormatPr defaultRowHeight="14.1" customHeight="1" x14ac:dyDescent="0.3"/>
  <cols>
    <col min="1" max="1" width="1.25" style="16" customWidth="1"/>
    <col min="2" max="2" width="19.375" style="16" customWidth="1"/>
    <col min="3" max="3" width="21.375" style="16" customWidth="1"/>
    <col min="4" max="11" width="7.875" style="16" customWidth="1"/>
    <col min="12" max="12" width="9.125" style="16" customWidth="1"/>
    <col min="13" max="16384" width="9" style="16"/>
  </cols>
  <sheetData>
    <row r="1" spans="2:13" ht="26.25" x14ac:dyDescent="0.3">
      <c r="B1" s="149" t="s">
        <v>56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"/>
    </row>
    <row r="2" spans="2:13" ht="26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s="3" customFormat="1" ht="17.25" x14ac:dyDescent="0.3">
      <c r="B3" s="2" t="s">
        <v>0</v>
      </c>
    </row>
    <row r="4" spans="2:13" s="3" customFormat="1" ht="17.25" customHeight="1" x14ac:dyDescent="0.3">
      <c r="B4" s="3" t="s">
        <v>77</v>
      </c>
    </row>
    <row r="5" spans="2:13" s="3" customFormat="1" ht="17.25" customHeight="1" x14ac:dyDescent="0.3">
      <c r="B5" s="3" t="s">
        <v>64</v>
      </c>
    </row>
    <row r="6" spans="2:13" s="3" customFormat="1" ht="17.25" customHeight="1" x14ac:dyDescent="0.3">
      <c r="B6" s="3" t="s">
        <v>65</v>
      </c>
    </row>
    <row r="7" spans="2:13" s="3" customFormat="1" ht="17.25" customHeight="1" x14ac:dyDescent="0.3">
      <c r="B7" s="3" t="s">
        <v>66</v>
      </c>
    </row>
    <row r="8" spans="2:13" s="3" customFormat="1" ht="17.25" customHeight="1" x14ac:dyDescent="0.3">
      <c r="B8" s="3" t="s">
        <v>67</v>
      </c>
    </row>
    <row r="9" spans="2:13" s="3" customFormat="1" ht="17.25" customHeight="1" x14ac:dyDescent="0.3">
      <c r="B9" s="21" t="s">
        <v>68</v>
      </c>
    </row>
    <row r="10" spans="2:13" s="17" customFormat="1" ht="17.25" customHeight="1" x14ac:dyDescent="0.3">
      <c r="B10" s="21" t="s">
        <v>72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s="17" customFormat="1" ht="17.25" customHeight="1" x14ac:dyDescent="0.3">
      <c r="B11" s="21" t="s">
        <v>69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s="17" customFormat="1" ht="26.25" x14ac:dyDescent="0.3">
      <c r="B12" s="2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ht="21" thickBot="1" x14ac:dyDescent="0.35">
      <c r="B13" s="52" t="s">
        <v>78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2:13" ht="16.5" customHeight="1" x14ac:dyDescent="0.3">
      <c r="B14" s="142" t="s">
        <v>1</v>
      </c>
      <c r="C14" s="143" t="s">
        <v>2</v>
      </c>
      <c r="D14" s="144" t="s">
        <v>3</v>
      </c>
      <c r="E14" s="145"/>
      <c r="F14" s="145"/>
      <c r="G14" s="146"/>
      <c r="H14" s="144" t="s">
        <v>4</v>
      </c>
      <c r="I14" s="145"/>
      <c r="J14" s="145"/>
      <c r="K14" s="146"/>
      <c r="L14" s="147" t="s">
        <v>57</v>
      </c>
    </row>
    <row r="15" spans="2:13" ht="16.5" x14ac:dyDescent="0.3">
      <c r="B15" s="142"/>
      <c r="C15" s="143"/>
      <c r="D15" s="7" t="s">
        <v>59</v>
      </c>
      <c r="E15" s="23" t="s">
        <v>60</v>
      </c>
      <c r="F15" s="10" t="s">
        <v>14</v>
      </c>
      <c r="G15" s="24" t="s">
        <v>62</v>
      </c>
      <c r="H15" s="7" t="s">
        <v>5</v>
      </c>
      <c r="I15" s="23" t="s">
        <v>61</v>
      </c>
      <c r="J15" s="10" t="s">
        <v>14</v>
      </c>
      <c r="K15" s="24" t="s">
        <v>62</v>
      </c>
      <c r="L15" s="148"/>
    </row>
    <row r="16" spans="2:13" ht="16.5" x14ac:dyDescent="0.3">
      <c r="B16" s="30" t="s">
        <v>80</v>
      </c>
      <c r="C16" s="31" t="s">
        <v>79</v>
      </c>
      <c r="D16" s="32">
        <v>2</v>
      </c>
      <c r="E16" s="30">
        <v>78</v>
      </c>
      <c r="F16" s="30">
        <v>4</v>
      </c>
      <c r="G16" s="37">
        <v>9</v>
      </c>
      <c r="H16" s="32">
        <v>2</v>
      </c>
      <c r="I16" s="30">
        <v>91</v>
      </c>
      <c r="J16" s="30">
        <v>2</v>
      </c>
      <c r="K16" s="37">
        <v>9</v>
      </c>
      <c r="L16" s="55">
        <f>IF(OR(D16="",H16=""),0,(F16*D16/$D$36+J16*H16/$H$36)/2)</f>
        <v>3</v>
      </c>
    </row>
    <row r="17" spans="2:12" ht="16.5" x14ac:dyDescent="0.3">
      <c r="B17" s="34"/>
      <c r="C17" s="35"/>
      <c r="D17" s="36"/>
      <c r="E17" s="34"/>
      <c r="F17" s="34"/>
      <c r="G17" s="37">
        <v>9</v>
      </c>
      <c r="H17" s="36"/>
      <c r="I17" s="34"/>
      <c r="J17" s="34"/>
      <c r="K17" s="37">
        <v>9</v>
      </c>
      <c r="L17" s="56">
        <f t="shared" ref="L17:L34" si="0">IF(OR(D17="",H17=""),0,(F17*D17/$D$36+J17*H17/$H$36)/2)</f>
        <v>0</v>
      </c>
    </row>
    <row r="18" spans="2:12" ht="16.5" x14ac:dyDescent="0.3">
      <c r="B18" s="34"/>
      <c r="C18" s="35"/>
      <c r="D18" s="36"/>
      <c r="E18" s="34"/>
      <c r="F18" s="34"/>
      <c r="G18" s="37">
        <v>9</v>
      </c>
      <c r="H18" s="36"/>
      <c r="I18" s="34"/>
      <c r="J18" s="34"/>
      <c r="K18" s="37">
        <v>9</v>
      </c>
      <c r="L18" s="56">
        <f t="shared" si="0"/>
        <v>0</v>
      </c>
    </row>
    <row r="19" spans="2:12" ht="16.5" x14ac:dyDescent="0.3">
      <c r="B19" s="34"/>
      <c r="C19" s="35"/>
      <c r="D19" s="36"/>
      <c r="E19" s="34"/>
      <c r="F19" s="34"/>
      <c r="G19" s="37">
        <v>9</v>
      </c>
      <c r="H19" s="36"/>
      <c r="I19" s="34"/>
      <c r="J19" s="34"/>
      <c r="K19" s="37">
        <v>9</v>
      </c>
      <c r="L19" s="56">
        <f t="shared" si="0"/>
        <v>0</v>
      </c>
    </row>
    <row r="20" spans="2:12" ht="16.5" x14ac:dyDescent="0.3">
      <c r="B20" s="34"/>
      <c r="C20" s="35"/>
      <c r="D20" s="36"/>
      <c r="E20" s="34"/>
      <c r="F20" s="34"/>
      <c r="G20" s="37">
        <v>9</v>
      </c>
      <c r="H20" s="36"/>
      <c r="I20" s="34"/>
      <c r="J20" s="34"/>
      <c r="K20" s="37">
        <v>9</v>
      </c>
      <c r="L20" s="56">
        <f t="shared" si="0"/>
        <v>0</v>
      </c>
    </row>
    <row r="21" spans="2:12" ht="16.5" x14ac:dyDescent="0.3">
      <c r="B21" s="34"/>
      <c r="C21" s="35"/>
      <c r="D21" s="36"/>
      <c r="E21" s="34"/>
      <c r="F21" s="34"/>
      <c r="G21" s="37">
        <v>9</v>
      </c>
      <c r="H21" s="36"/>
      <c r="I21" s="34"/>
      <c r="J21" s="34"/>
      <c r="K21" s="37">
        <v>9</v>
      </c>
      <c r="L21" s="56">
        <f t="shared" si="0"/>
        <v>0</v>
      </c>
    </row>
    <row r="22" spans="2:12" ht="16.5" x14ac:dyDescent="0.3">
      <c r="B22" s="34"/>
      <c r="C22" s="35"/>
      <c r="D22" s="36"/>
      <c r="E22" s="34"/>
      <c r="F22" s="34"/>
      <c r="G22" s="37">
        <v>9</v>
      </c>
      <c r="H22" s="36"/>
      <c r="I22" s="34"/>
      <c r="J22" s="34"/>
      <c r="K22" s="37">
        <v>9</v>
      </c>
      <c r="L22" s="56">
        <f t="shared" si="0"/>
        <v>0</v>
      </c>
    </row>
    <row r="23" spans="2:12" ht="16.5" x14ac:dyDescent="0.3">
      <c r="B23" s="34"/>
      <c r="C23" s="35"/>
      <c r="D23" s="36"/>
      <c r="E23" s="34"/>
      <c r="F23" s="34"/>
      <c r="G23" s="37">
        <v>9</v>
      </c>
      <c r="H23" s="36"/>
      <c r="I23" s="34"/>
      <c r="J23" s="34"/>
      <c r="K23" s="37">
        <v>9</v>
      </c>
      <c r="L23" s="56">
        <f t="shared" si="0"/>
        <v>0</v>
      </c>
    </row>
    <row r="24" spans="2:12" ht="16.5" x14ac:dyDescent="0.3">
      <c r="B24" s="34"/>
      <c r="C24" s="35"/>
      <c r="D24" s="36"/>
      <c r="E24" s="34"/>
      <c r="F24" s="34"/>
      <c r="G24" s="37">
        <v>9</v>
      </c>
      <c r="H24" s="36"/>
      <c r="I24" s="34"/>
      <c r="J24" s="34"/>
      <c r="K24" s="37">
        <v>9</v>
      </c>
      <c r="L24" s="56">
        <f t="shared" si="0"/>
        <v>0</v>
      </c>
    </row>
    <row r="25" spans="2:12" ht="16.5" x14ac:dyDescent="0.3">
      <c r="B25" s="34"/>
      <c r="C25" s="35"/>
      <c r="D25" s="36"/>
      <c r="E25" s="34"/>
      <c r="F25" s="34"/>
      <c r="G25" s="37">
        <v>9</v>
      </c>
      <c r="H25" s="36"/>
      <c r="I25" s="34"/>
      <c r="J25" s="34"/>
      <c r="K25" s="37">
        <v>9</v>
      </c>
      <c r="L25" s="56">
        <f t="shared" si="0"/>
        <v>0</v>
      </c>
    </row>
    <row r="26" spans="2:12" ht="16.5" x14ac:dyDescent="0.3">
      <c r="B26" s="34"/>
      <c r="C26" s="35"/>
      <c r="D26" s="36"/>
      <c r="E26" s="34"/>
      <c r="F26" s="34"/>
      <c r="G26" s="37">
        <v>9</v>
      </c>
      <c r="H26" s="36"/>
      <c r="I26" s="34"/>
      <c r="J26" s="34"/>
      <c r="K26" s="37">
        <v>9</v>
      </c>
      <c r="L26" s="56">
        <f t="shared" si="0"/>
        <v>0</v>
      </c>
    </row>
    <row r="27" spans="2:12" ht="16.5" x14ac:dyDescent="0.3">
      <c r="B27" s="34"/>
      <c r="C27" s="35"/>
      <c r="D27" s="36"/>
      <c r="E27" s="34"/>
      <c r="F27" s="34"/>
      <c r="G27" s="37">
        <v>9</v>
      </c>
      <c r="H27" s="36"/>
      <c r="I27" s="34"/>
      <c r="J27" s="34"/>
      <c r="K27" s="37">
        <v>9</v>
      </c>
      <c r="L27" s="56">
        <f t="shared" si="0"/>
        <v>0</v>
      </c>
    </row>
    <row r="28" spans="2:12" ht="16.5" x14ac:dyDescent="0.3">
      <c r="B28" s="34"/>
      <c r="C28" s="35"/>
      <c r="D28" s="36"/>
      <c r="E28" s="34"/>
      <c r="F28" s="34"/>
      <c r="G28" s="37">
        <v>9</v>
      </c>
      <c r="H28" s="36"/>
      <c r="I28" s="34"/>
      <c r="J28" s="34"/>
      <c r="K28" s="37">
        <v>9</v>
      </c>
      <c r="L28" s="56">
        <f t="shared" si="0"/>
        <v>0</v>
      </c>
    </row>
    <row r="29" spans="2:12" ht="16.5" x14ac:dyDescent="0.3">
      <c r="B29" s="34"/>
      <c r="C29" s="35"/>
      <c r="D29" s="36"/>
      <c r="E29" s="34"/>
      <c r="F29" s="34"/>
      <c r="G29" s="37">
        <v>9</v>
      </c>
      <c r="H29" s="36"/>
      <c r="I29" s="34"/>
      <c r="J29" s="34"/>
      <c r="K29" s="37">
        <v>9</v>
      </c>
      <c r="L29" s="56">
        <f t="shared" si="0"/>
        <v>0</v>
      </c>
    </row>
    <row r="30" spans="2:12" ht="16.5" x14ac:dyDescent="0.3">
      <c r="B30" s="34"/>
      <c r="C30" s="35"/>
      <c r="D30" s="36"/>
      <c r="E30" s="34"/>
      <c r="F30" s="34"/>
      <c r="G30" s="37">
        <v>9</v>
      </c>
      <c r="H30" s="36"/>
      <c r="I30" s="34"/>
      <c r="J30" s="34"/>
      <c r="K30" s="37">
        <v>9</v>
      </c>
      <c r="L30" s="56">
        <f t="shared" si="0"/>
        <v>0</v>
      </c>
    </row>
    <row r="31" spans="2:12" ht="16.5" x14ac:dyDescent="0.3">
      <c r="B31" s="34"/>
      <c r="C31" s="35"/>
      <c r="D31" s="36"/>
      <c r="E31" s="34"/>
      <c r="F31" s="34"/>
      <c r="G31" s="37">
        <v>9</v>
      </c>
      <c r="H31" s="36"/>
      <c r="I31" s="34"/>
      <c r="J31" s="34"/>
      <c r="K31" s="37">
        <v>9</v>
      </c>
      <c r="L31" s="56">
        <f t="shared" si="0"/>
        <v>0</v>
      </c>
    </row>
    <row r="32" spans="2:12" ht="16.5" x14ac:dyDescent="0.3">
      <c r="B32" s="34"/>
      <c r="C32" s="35"/>
      <c r="D32" s="36"/>
      <c r="E32" s="34"/>
      <c r="F32" s="34"/>
      <c r="G32" s="37">
        <v>9</v>
      </c>
      <c r="H32" s="36"/>
      <c r="I32" s="34"/>
      <c r="J32" s="34"/>
      <c r="K32" s="37">
        <v>9</v>
      </c>
      <c r="L32" s="56">
        <f t="shared" si="0"/>
        <v>0</v>
      </c>
    </row>
    <row r="33" spans="2:12" ht="16.5" x14ac:dyDescent="0.3">
      <c r="B33" s="34"/>
      <c r="C33" s="35"/>
      <c r="D33" s="36"/>
      <c r="E33" s="34"/>
      <c r="F33" s="34"/>
      <c r="G33" s="37">
        <v>9</v>
      </c>
      <c r="H33" s="36"/>
      <c r="I33" s="34"/>
      <c r="J33" s="34"/>
      <c r="K33" s="37">
        <v>9</v>
      </c>
      <c r="L33" s="56">
        <f t="shared" si="0"/>
        <v>0</v>
      </c>
    </row>
    <row r="34" spans="2:12" ht="16.5" x14ac:dyDescent="0.3">
      <c r="B34" s="34"/>
      <c r="C34" s="35"/>
      <c r="D34" s="36"/>
      <c r="E34" s="34"/>
      <c r="F34" s="34"/>
      <c r="G34" s="37">
        <v>9</v>
      </c>
      <c r="H34" s="36"/>
      <c r="I34" s="34"/>
      <c r="J34" s="34"/>
      <c r="K34" s="37">
        <v>9</v>
      </c>
      <c r="L34" s="56">
        <f t="shared" si="0"/>
        <v>0</v>
      </c>
    </row>
    <row r="35" spans="2:12" ht="17.25" thickBot="1" x14ac:dyDescent="0.35">
      <c r="B35" s="38"/>
      <c r="C35" s="39"/>
      <c r="D35" s="40"/>
      <c r="E35" s="38"/>
      <c r="F35" s="38"/>
      <c r="G35" s="41">
        <v>9</v>
      </c>
      <c r="H35" s="40"/>
      <c r="I35" s="38"/>
      <c r="J35" s="38"/>
      <c r="K35" s="41">
        <v>9</v>
      </c>
      <c r="L35" s="57">
        <f>IF(OR(D35="",H35=""),0,(F35*D35/$D$36+J35*H35/$H$36)/2)</f>
        <v>0</v>
      </c>
    </row>
    <row r="36" spans="2:12" ht="20.25" thickBot="1" x14ac:dyDescent="0.35">
      <c r="B36" s="136" t="s">
        <v>9</v>
      </c>
      <c r="C36" s="137"/>
      <c r="D36" s="49">
        <f>SUM(D16:D35)</f>
        <v>2</v>
      </c>
      <c r="E36" s="50"/>
      <c r="F36" s="50"/>
      <c r="G36" s="51"/>
      <c r="H36" s="49">
        <f>SUM(H16:H35)</f>
        <v>2</v>
      </c>
      <c r="I36" s="50"/>
      <c r="J36" s="50"/>
      <c r="K36" s="51"/>
      <c r="L36" s="54">
        <f>SUM(L16:L35)</f>
        <v>3</v>
      </c>
    </row>
    <row r="37" spans="2:12" ht="16.5" x14ac:dyDescent="0.3"/>
    <row r="38" spans="2:12" ht="21" thickBot="1" x14ac:dyDescent="0.35">
      <c r="B38" s="6" t="s">
        <v>10</v>
      </c>
    </row>
    <row r="39" spans="2:12" ht="16.5" customHeight="1" x14ac:dyDescent="0.3">
      <c r="B39" s="142" t="s">
        <v>1</v>
      </c>
      <c r="C39" s="143" t="s">
        <v>2</v>
      </c>
      <c r="D39" s="144" t="s">
        <v>3</v>
      </c>
      <c r="E39" s="145"/>
      <c r="F39" s="145"/>
      <c r="G39" s="146"/>
      <c r="H39" s="144" t="s">
        <v>4</v>
      </c>
      <c r="I39" s="145"/>
      <c r="J39" s="145"/>
      <c r="K39" s="146"/>
      <c r="L39" s="147" t="s">
        <v>57</v>
      </c>
    </row>
    <row r="40" spans="2:12" ht="16.5" x14ac:dyDescent="0.3">
      <c r="B40" s="142"/>
      <c r="C40" s="143"/>
      <c r="D40" s="7" t="s">
        <v>5</v>
      </c>
      <c r="E40" s="23" t="s">
        <v>61</v>
      </c>
      <c r="F40" s="10" t="s">
        <v>14</v>
      </c>
      <c r="G40" s="11" t="s">
        <v>58</v>
      </c>
      <c r="H40" s="7" t="s">
        <v>5</v>
      </c>
      <c r="I40" s="23" t="s">
        <v>61</v>
      </c>
      <c r="J40" s="10" t="s">
        <v>14</v>
      </c>
      <c r="K40" s="11" t="s">
        <v>58</v>
      </c>
      <c r="L40" s="148"/>
    </row>
    <row r="41" spans="2:12" ht="16.5" x14ac:dyDescent="0.3">
      <c r="B41" s="44"/>
      <c r="C41" s="45"/>
      <c r="D41" s="36"/>
      <c r="E41" s="34"/>
      <c r="F41" s="34"/>
      <c r="G41" s="37">
        <v>9</v>
      </c>
      <c r="H41" s="36"/>
      <c r="I41" s="34"/>
      <c r="J41" s="34"/>
      <c r="K41" s="37">
        <v>9</v>
      </c>
      <c r="L41" s="57">
        <f>IF(OR(D41="",H41=""),0,(F41*D41/$D$61+J41*H41/$H$61)/2)</f>
        <v>0</v>
      </c>
    </row>
    <row r="42" spans="2:12" ht="16.5" x14ac:dyDescent="0.3">
      <c r="B42" s="34"/>
      <c r="C42" s="35"/>
      <c r="D42" s="36"/>
      <c r="E42" s="34"/>
      <c r="F42" s="34"/>
      <c r="G42" s="37">
        <v>9</v>
      </c>
      <c r="H42" s="36"/>
      <c r="I42" s="34"/>
      <c r="J42" s="34"/>
      <c r="K42" s="37">
        <v>9</v>
      </c>
      <c r="L42" s="56">
        <f t="shared" ref="L42:L59" si="1">IF(OR(D42="",H42=""),0,(F42*D42/$D$61+J42*H42/$H$61)/2)</f>
        <v>0</v>
      </c>
    </row>
    <row r="43" spans="2:12" ht="16.5" x14ac:dyDescent="0.3">
      <c r="B43" s="34"/>
      <c r="C43" s="35"/>
      <c r="D43" s="36"/>
      <c r="E43" s="34"/>
      <c r="F43" s="34"/>
      <c r="G43" s="37">
        <v>9</v>
      </c>
      <c r="H43" s="36"/>
      <c r="I43" s="34"/>
      <c r="J43" s="34"/>
      <c r="K43" s="37">
        <v>9</v>
      </c>
      <c r="L43" s="56">
        <f t="shared" si="1"/>
        <v>0</v>
      </c>
    </row>
    <row r="44" spans="2:12" ht="16.5" x14ac:dyDescent="0.3">
      <c r="B44" s="34"/>
      <c r="C44" s="35"/>
      <c r="D44" s="36"/>
      <c r="E44" s="34"/>
      <c r="F44" s="34"/>
      <c r="G44" s="37">
        <v>9</v>
      </c>
      <c r="H44" s="36"/>
      <c r="I44" s="34"/>
      <c r="J44" s="34"/>
      <c r="K44" s="37">
        <v>9</v>
      </c>
      <c r="L44" s="56">
        <f t="shared" si="1"/>
        <v>0</v>
      </c>
    </row>
    <row r="45" spans="2:12" ht="16.5" x14ac:dyDescent="0.3">
      <c r="B45" s="34"/>
      <c r="C45" s="35"/>
      <c r="D45" s="36"/>
      <c r="E45" s="34"/>
      <c r="F45" s="34"/>
      <c r="G45" s="37">
        <v>9</v>
      </c>
      <c r="H45" s="36"/>
      <c r="I45" s="34"/>
      <c r="J45" s="34"/>
      <c r="K45" s="37">
        <v>9</v>
      </c>
      <c r="L45" s="56">
        <f t="shared" si="1"/>
        <v>0</v>
      </c>
    </row>
    <row r="46" spans="2:12" ht="16.5" x14ac:dyDescent="0.3">
      <c r="B46" s="34"/>
      <c r="C46" s="35"/>
      <c r="D46" s="36"/>
      <c r="E46" s="34"/>
      <c r="F46" s="34"/>
      <c r="G46" s="37">
        <v>9</v>
      </c>
      <c r="H46" s="36"/>
      <c r="I46" s="34"/>
      <c r="J46" s="34"/>
      <c r="K46" s="37">
        <v>9</v>
      </c>
      <c r="L46" s="56">
        <f t="shared" si="1"/>
        <v>0</v>
      </c>
    </row>
    <row r="47" spans="2:12" ht="16.5" x14ac:dyDescent="0.3">
      <c r="B47" s="34"/>
      <c r="C47" s="35"/>
      <c r="D47" s="36"/>
      <c r="E47" s="34"/>
      <c r="F47" s="34"/>
      <c r="G47" s="37">
        <v>9</v>
      </c>
      <c r="H47" s="36"/>
      <c r="I47" s="34"/>
      <c r="J47" s="34"/>
      <c r="K47" s="37">
        <v>9</v>
      </c>
      <c r="L47" s="56">
        <f t="shared" si="1"/>
        <v>0</v>
      </c>
    </row>
    <row r="48" spans="2:12" ht="16.5" x14ac:dyDescent="0.3">
      <c r="B48" s="34"/>
      <c r="C48" s="35"/>
      <c r="D48" s="36"/>
      <c r="E48" s="34"/>
      <c r="F48" s="34"/>
      <c r="G48" s="37">
        <v>9</v>
      </c>
      <c r="H48" s="36"/>
      <c r="I48" s="34"/>
      <c r="J48" s="34"/>
      <c r="K48" s="37">
        <v>9</v>
      </c>
      <c r="L48" s="56">
        <f t="shared" si="1"/>
        <v>0</v>
      </c>
    </row>
    <row r="49" spans="2:12" ht="16.5" x14ac:dyDescent="0.3">
      <c r="B49" s="34"/>
      <c r="C49" s="35"/>
      <c r="D49" s="36"/>
      <c r="E49" s="34"/>
      <c r="F49" s="34"/>
      <c r="G49" s="37">
        <v>9</v>
      </c>
      <c r="H49" s="36"/>
      <c r="I49" s="34"/>
      <c r="J49" s="34"/>
      <c r="K49" s="37">
        <v>9</v>
      </c>
      <c r="L49" s="56">
        <f t="shared" si="1"/>
        <v>0</v>
      </c>
    </row>
    <row r="50" spans="2:12" ht="16.5" x14ac:dyDescent="0.3">
      <c r="B50" s="34"/>
      <c r="C50" s="35"/>
      <c r="D50" s="36"/>
      <c r="E50" s="34"/>
      <c r="F50" s="34"/>
      <c r="G50" s="37">
        <v>9</v>
      </c>
      <c r="H50" s="36"/>
      <c r="I50" s="34"/>
      <c r="J50" s="34"/>
      <c r="K50" s="37">
        <v>9</v>
      </c>
      <c r="L50" s="56">
        <f t="shared" si="1"/>
        <v>0</v>
      </c>
    </row>
    <row r="51" spans="2:12" ht="16.5" x14ac:dyDescent="0.3">
      <c r="B51" s="34"/>
      <c r="C51" s="35"/>
      <c r="D51" s="36"/>
      <c r="E51" s="34"/>
      <c r="F51" s="34"/>
      <c r="G51" s="37">
        <v>9</v>
      </c>
      <c r="H51" s="36"/>
      <c r="I51" s="34"/>
      <c r="J51" s="34"/>
      <c r="K51" s="37">
        <v>9</v>
      </c>
      <c r="L51" s="56">
        <f t="shared" si="1"/>
        <v>0</v>
      </c>
    </row>
    <row r="52" spans="2:12" ht="16.5" x14ac:dyDescent="0.3">
      <c r="B52" s="34"/>
      <c r="C52" s="35"/>
      <c r="D52" s="36"/>
      <c r="E52" s="34"/>
      <c r="F52" s="34"/>
      <c r="G52" s="37">
        <v>9</v>
      </c>
      <c r="H52" s="36"/>
      <c r="I52" s="34"/>
      <c r="J52" s="34"/>
      <c r="K52" s="37">
        <v>9</v>
      </c>
      <c r="L52" s="56">
        <f t="shared" si="1"/>
        <v>0</v>
      </c>
    </row>
    <row r="53" spans="2:12" ht="16.5" x14ac:dyDescent="0.3">
      <c r="B53" s="34"/>
      <c r="C53" s="35"/>
      <c r="D53" s="36"/>
      <c r="E53" s="34"/>
      <c r="F53" s="34"/>
      <c r="G53" s="37">
        <v>9</v>
      </c>
      <c r="H53" s="36"/>
      <c r="I53" s="34"/>
      <c r="J53" s="34"/>
      <c r="K53" s="37">
        <v>9</v>
      </c>
      <c r="L53" s="56">
        <f t="shared" si="1"/>
        <v>0</v>
      </c>
    </row>
    <row r="54" spans="2:12" ht="16.5" x14ac:dyDescent="0.3">
      <c r="B54" s="34"/>
      <c r="C54" s="35"/>
      <c r="D54" s="36"/>
      <c r="E54" s="34"/>
      <c r="F54" s="34"/>
      <c r="G54" s="37">
        <v>9</v>
      </c>
      <c r="H54" s="36"/>
      <c r="I54" s="34"/>
      <c r="J54" s="34"/>
      <c r="K54" s="37">
        <v>9</v>
      </c>
      <c r="L54" s="56">
        <f t="shared" si="1"/>
        <v>0</v>
      </c>
    </row>
    <row r="55" spans="2:12" ht="16.5" x14ac:dyDescent="0.3">
      <c r="B55" s="34"/>
      <c r="C55" s="35"/>
      <c r="D55" s="36"/>
      <c r="E55" s="34"/>
      <c r="F55" s="34"/>
      <c r="G55" s="37">
        <v>9</v>
      </c>
      <c r="H55" s="36"/>
      <c r="I55" s="34"/>
      <c r="J55" s="34"/>
      <c r="K55" s="37">
        <v>9</v>
      </c>
      <c r="L55" s="56">
        <f t="shared" si="1"/>
        <v>0</v>
      </c>
    </row>
    <row r="56" spans="2:12" ht="16.5" x14ac:dyDescent="0.3">
      <c r="B56" s="34"/>
      <c r="C56" s="35"/>
      <c r="D56" s="36"/>
      <c r="E56" s="34"/>
      <c r="F56" s="34"/>
      <c r="G56" s="37">
        <v>9</v>
      </c>
      <c r="H56" s="36"/>
      <c r="I56" s="34"/>
      <c r="J56" s="34"/>
      <c r="K56" s="37">
        <v>9</v>
      </c>
      <c r="L56" s="56">
        <f t="shared" si="1"/>
        <v>0</v>
      </c>
    </row>
    <row r="57" spans="2:12" ht="16.5" x14ac:dyDescent="0.3">
      <c r="B57" s="34"/>
      <c r="C57" s="35"/>
      <c r="D57" s="36"/>
      <c r="E57" s="34"/>
      <c r="F57" s="34"/>
      <c r="G57" s="37">
        <v>9</v>
      </c>
      <c r="H57" s="36"/>
      <c r="I57" s="34"/>
      <c r="J57" s="34"/>
      <c r="K57" s="37">
        <v>9</v>
      </c>
      <c r="L57" s="56">
        <f t="shared" si="1"/>
        <v>0</v>
      </c>
    </row>
    <row r="58" spans="2:12" ht="16.5" x14ac:dyDescent="0.3">
      <c r="B58" s="34"/>
      <c r="C58" s="35"/>
      <c r="D58" s="36"/>
      <c r="E58" s="34"/>
      <c r="F58" s="34"/>
      <c r="G58" s="37">
        <v>9</v>
      </c>
      <c r="H58" s="36"/>
      <c r="I58" s="34"/>
      <c r="J58" s="34"/>
      <c r="K58" s="37">
        <v>9</v>
      </c>
      <c r="L58" s="56">
        <f t="shared" si="1"/>
        <v>0</v>
      </c>
    </row>
    <row r="59" spans="2:12" ht="16.5" x14ac:dyDescent="0.3">
      <c r="B59" s="34"/>
      <c r="C59" s="35"/>
      <c r="D59" s="36"/>
      <c r="E59" s="34"/>
      <c r="F59" s="34"/>
      <c r="G59" s="37">
        <v>9</v>
      </c>
      <c r="H59" s="36"/>
      <c r="I59" s="34"/>
      <c r="J59" s="34"/>
      <c r="K59" s="37">
        <v>9</v>
      </c>
      <c r="L59" s="56">
        <f t="shared" si="1"/>
        <v>0</v>
      </c>
    </row>
    <row r="60" spans="2:12" ht="17.25" thickBot="1" x14ac:dyDescent="0.35">
      <c r="B60" s="38"/>
      <c r="C60" s="39"/>
      <c r="D60" s="32"/>
      <c r="E60" s="30"/>
      <c r="F60" s="30"/>
      <c r="G60" s="37">
        <v>9</v>
      </c>
      <c r="H60" s="32"/>
      <c r="I60" s="30"/>
      <c r="J60" s="30"/>
      <c r="K60" s="37">
        <v>9</v>
      </c>
      <c r="L60" s="58">
        <f>IF(OR(D60="",H60=""),0,(F60*D60/$D$61+J60*H60/$H$61)/2)</f>
        <v>0</v>
      </c>
    </row>
    <row r="61" spans="2:12" ht="20.25" thickBot="1" x14ac:dyDescent="0.35">
      <c r="B61" s="136" t="s">
        <v>11</v>
      </c>
      <c r="C61" s="137"/>
      <c r="D61" s="49">
        <f>SUM(D41:D60)</f>
        <v>0</v>
      </c>
      <c r="E61" s="50"/>
      <c r="F61" s="50"/>
      <c r="G61" s="51"/>
      <c r="H61" s="49">
        <f>SUM(H41:H60)</f>
        <v>0</v>
      </c>
      <c r="I61" s="50"/>
      <c r="J61" s="50"/>
      <c r="K61" s="51"/>
      <c r="L61" s="54">
        <f>SUM(L41:L60)</f>
        <v>0</v>
      </c>
    </row>
    <row r="62" spans="2:12" ht="16.5" x14ac:dyDescent="0.3"/>
    <row r="63" spans="2:12" ht="21" thickBot="1" x14ac:dyDescent="0.35">
      <c r="B63" s="6" t="s">
        <v>12</v>
      </c>
    </row>
    <row r="64" spans="2:12" ht="16.5" customHeight="1" x14ac:dyDescent="0.3">
      <c r="B64" s="142" t="s">
        <v>1</v>
      </c>
      <c r="C64" s="143" t="s">
        <v>2</v>
      </c>
      <c r="D64" s="144" t="s">
        <v>3</v>
      </c>
      <c r="E64" s="145"/>
      <c r="F64" s="145"/>
      <c r="G64" s="146"/>
      <c r="H64" s="144" t="s">
        <v>4</v>
      </c>
      <c r="I64" s="145"/>
      <c r="J64" s="145"/>
      <c r="K64" s="146"/>
      <c r="L64" s="147" t="s">
        <v>57</v>
      </c>
    </row>
    <row r="65" spans="2:12" ht="16.5" x14ac:dyDescent="0.3">
      <c r="B65" s="142"/>
      <c r="C65" s="143"/>
      <c r="D65" s="7" t="s">
        <v>5</v>
      </c>
      <c r="E65" s="23" t="s">
        <v>61</v>
      </c>
      <c r="F65" s="10" t="s">
        <v>14</v>
      </c>
      <c r="G65" s="24" t="s">
        <v>63</v>
      </c>
      <c r="H65" s="7" t="s">
        <v>5</v>
      </c>
      <c r="I65" s="23" t="s">
        <v>60</v>
      </c>
      <c r="J65" s="10" t="s">
        <v>14</v>
      </c>
      <c r="K65" s="24" t="s">
        <v>58</v>
      </c>
      <c r="L65" s="148"/>
    </row>
    <row r="66" spans="2:12" ht="16.5" x14ac:dyDescent="0.3">
      <c r="B66" s="44"/>
      <c r="C66" s="45"/>
      <c r="D66" s="36"/>
      <c r="E66" s="34"/>
      <c r="F66" s="34"/>
      <c r="G66" s="37">
        <v>9</v>
      </c>
      <c r="H66" s="36"/>
      <c r="I66" s="34"/>
      <c r="J66" s="34"/>
      <c r="K66" s="37">
        <v>9</v>
      </c>
      <c r="L66" s="58">
        <f>IF(OR(D66="",H66=""),0,(F66*D66/$D$86+J66*H66/$H$86)/2)</f>
        <v>0</v>
      </c>
    </row>
    <row r="67" spans="2:12" ht="16.5" x14ac:dyDescent="0.3">
      <c r="B67" s="34"/>
      <c r="C67" s="35"/>
      <c r="D67" s="36"/>
      <c r="E67" s="34"/>
      <c r="F67" s="34"/>
      <c r="G67" s="37">
        <v>9</v>
      </c>
      <c r="H67" s="36"/>
      <c r="I67" s="34"/>
      <c r="J67" s="34"/>
      <c r="K67" s="37">
        <v>9</v>
      </c>
      <c r="L67" s="55">
        <f t="shared" ref="L67:L84" si="2">IF(OR(D67="",H67=""),0,(F67*D67/$D$86+J67*H67/$H$86)/2)</f>
        <v>0</v>
      </c>
    </row>
    <row r="68" spans="2:12" ht="16.5" x14ac:dyDescent="0.3">
      <c r="B68" s="34"/>
      <c r="C68" s="35"/>
      <c r="D68" s="36"/>
      <c r="E68" s="34"/>
      <c r="F68" s="34"/>
      <c r="G68" s="37">
        <v>9</v>
      </c>
      <c r="H68" s="36"/>
      <c r="I68" s="34"/>
      <c r="J68" s="34"/>
      <c r="K68" s="37">
        <v>9</v>
      </c>
      <c r="L68" s="55">
        <f t="shared" si="2"/>
        <v>0</v>
      </c>
    </row>
    <row r="69" spans="2:12" ht="16.5" x14ac:dyDescent="0.3">
      <c r="B69" s="34"/>
      <c r="C69" s="35"/>
      <c r="D69" s="36"/>
      <c r="E69" s="34"/>
      <c r="F69" s="34"/>
      <c r="G69" s="37">
        <v>9</v>
      </c>
      <c r="H69" s="36"/>
      <c r="I69" s="34"/>
      <c r="J69" s="34"/>
      <c r="K69" s="37">
        <v>9</v>
      </c>
      <c r="L69" s="55">
        <f t="shared" si="2"/>
        <v>0</v>
      </c>
    </row>
    <row r="70" spans="2:12" ht="16.5" x14ac:dyDescent="0.3">
      <c r="B70" s="34"/>
      <c r="C70" s="35"/>
      <c r="D70" s="36"/>
      <c r="E70" s="34"/>
      <c r="F70" s="34"/>
      <c r="G70" s="37">
        <v>9</v>
      </c>
      <c r="H70" s="36"/>
      <c r="I70" s="34"/>
      <c r="J70" s="34"/>
      <c r="K70" s="37">
        <v>9</v>
      </c>
      <c r="L70" s="55">
        <f t="shared" si="2"/>
        <v>0</v>
      </c>
    </row>
    <row r="71" spans="2:12" ht="16.5" x14ac:dyDescent="0.3">
      <c r="B71" s="34"/>
      <c r="C71" s="35"/>
      <c r="D71" s="36"/>
      <c r="E71" s="34"/>
      <c r="F71" s="34"/>
      <c r="G71" s="37">
        <v>9</v>
      </c>
      <c r="H71" s="36"/>
      <c r="I71" s="34"/>
      <c r="J71" s="34"/>
      <c r="K71" s="37">
        <v>9</v>
      </c>
      <c r="L71" s="55">
        <f t="shared" si="2"/>
        <v>0</v>
      </c>
    </row>
    <row r="72" spans="2:12" ht="16.5" x14ac:dyDescent="0.3">
      <c r="B72" s="34"/>
      <c r="C72" s="35"/>
      <c r="D72" s="36"/>
      <c r="E72" s="34"/>
      <c r="F72" s="34"/>
      <c r="G72" s="37">
        <v>9</v>
      </c>
      <c r="H72" s="36"/>
      <c r="I72" s="34"/>
      <c r="J72" s="34"/>
      <c r="K72" s="37">
        <v>9</v>
      </c>
      <c r="L72" s="55">
        <f t="shared" si="2"/>
        <v>0</v>
      </c>
    </row>
    <row r="73" spans="2:12" ht="16.5" x14ac:dyDescent="0.3">
      <c r="B73" s="34"/>
      <c r="C73" s="35"/>
      <c r="D73" s="36"/>
      <c r="E73" s="34"/>
      <c r="F73" s="34"/>
      <c r="G73" s="37">
        <v>9</v>
      </c>
      <c r="H73" s="36"/>
      <c r="I73" s="34"/>
      <c r="J73" s="34"/>
      <c r="K73" s="37">
        <v>9</v>
      </c>
      <c r="L73" s="55">
        <f t="shared" si="2"/>
        <v>0</v>
      </c>
    </row>
    <row r="74" spans="2:12" ht="16.5" x14ac:dyDescent="0.3">
      <c r="B74" s="34"/>
      <c r="C74" s="35"/>
      <c r="D74" s="36"/>
      <c r="E74" s="34"/>
      <c r="F74" s="34"/>
      <c r="G74" s="37">
        <v>9</v>
      </c>
      <c r="H74" s="36"/>
      <c r="I74" s="34"/>
      <c r="J74" s="34"/>
      <c r="K74" s="37">
        <v>9</v>
      </c>
      <c r="L74" s="55">
        <f t="shared" si="2"/>
        <v>0</v>
      </c>
    </row>
    <row r="75" spans="2:12" ht="16.5" x14ac:dyDescent="0.3">
      <c r="B75" s="34"/>
      <c r="C75" s="35"/>
      <c r="D75" s="36"/>
      <c r="E75" s="34"/>
      <c r="F75" s="34"/>
      <c r="G75" s="37">
        <v>9</v>
      </c>
      <c r="H75" s="36"/>
      <c r="I75" s="34"/>
      <c r="J75" s="34"/>
      <c r="K75" s="37">
        <v>9</v>
      </c>
      <c r="L75" s="55">
        <f t="shared" si="2"/>
        <v>0</v>
      </c>
    </row>
    <row r="76" spans="2:12" ht="16.5" x14ac:dyDescent="0.3">
      <c r="B76" s="34"/>
      <c r="C76" s="35"/>
      <c r="D76" s="36"/>
      <c r="E76" s="34"/>
      <c r="F76" s="34"/>
      <c r="G76" s="37">
        <v>9</v>
      </c>
      <c r="H76" s="36"/>
      <c r="I76" s="34"/>
      <c r="J76" s="34"/>
      <c r="K76" s="37">
        <v>9</v>
      </c>
      <c r="L76" s="55">
        <f t="shared" si="2"/>
        <v>0</v>
      </c>
    </row>
    <row r="77" spans="2:12" ht="16.5" x14ac:dyDescent="0.3">
      <c r="B77" s="34"/>
      <c r="C77" s="35"/>
      <c r="D77" s="36"/>
      <c r="E77" s="34"/>
      <c r="F77" s="34"/>
      <c r="G77" s="37">
        <v>9</v>
      </c>
      <c r="H77" s="36"/>
      <c r="I77" s="34"/>
      <c r="J77" s="34"/>
      <c r="K77" s="37">
        <v>9</v>
      </c>
      <c r="L77" s="55">
        <f t="shared" si="2"/>
        <v>0</v>
      </c>
    </row>
    <row r="78" spans="2:12" ht="16.5" x14ac:dyDescent="0.3">
      <c r="B78" s="34"/>
      <c r="C78" s="35"/>
      <c r="D78" s="36"/>
      <c r="E78" s="34"/>
      <c r="F78" s="34"/>
      <c r="G78" s="37">
        <v>9</v>
      </c>
      <c r="H78" s="36"/>
      <c r="I78" s="34"/>
      <c r="J78" s="34"/>
      <c r="K78" s="37">
        <v>9</v>
      </c>
      <c r="L78" s="55">
        <f t="shared" si="2"/>
        <v>0</v>
      </c>
    </row>
    <row r="79" spans="2:12" ht="16.5" x14ac:dyDescent="0.3">
      <c r="B79" s="34"/>
      <c r="C79" s="35"/>
      <c r="D79" s="36"/>
      <c r="E79" s="34"/>
      <c r="F79" s="34"/>
      <c r="G79" s="37">
        <v>9</v>
      </c>
      <c r="H79" s="36"/>
      <c r="I79" s="34"/>
      <c r="J79" s="34"/>
      <c r="K79" s="37">
        <v>9</v>
      </c>
      <c r="L79" s="55">
        <f t="shared" si="2"/>
        <v>0</v>
      </c>
    </row>
    <row r="80" spans="2:12" ht="16.5" x14ac:dyDescent="0.3">
      <c r="B80" s="34"/>
      <c r="C80" s="35"/>
      <c r="D80" s="36"/>
      <c r="E80" s="34"/>
      <c r="F80" s="34"/>
      <c r="G80" s="37">
        <v>9</v>
      </c>
      <c r="H80" s="36"/>
      <c r="I80" s="34"/>
      <c r="J80" s="34"/>
      <c r="K80" s="37">
        <v>9</v>
      </c>
      <c r="L80" s="55">
        <f t="shared" si="2"/>
        <v>0</v>
      </c>
    </row>
    <row r="81" spans="2:12" ht="16.5" x14ac:dyDescent="0.3">
      <c r="B81" s="34"/>
      <c r="C81" s="35"/>
      <c r="D81" s="36"/>
      <c r="E81" s="34"/>
      <c r="F81" s="34"/>
      <c r="G81" s="37">
        <v>9</v>
      </c>
      <c r="H81" s="36"/>
      <c r="I81" s="34"/>
      <c r="J81" s="34"/>
      <c r="K81" s="37">
        <v>9</v>
      </c>
      <c r="L81" s="55">
        <f t="shared" si="2"/>
        <v>0</v>
      </c>
    </row>
    <row r="82" spans="2:12" ht="16.5" x14ac:dyDescent="0.3">
      <c r="B82" s="34"/>
      <c r="C82" s="35"/>
      <c r="D82" s="36"/>
      <c r="E82" s="34"/>
      <c r="F82" s="34"/>
      <c r="G82" s="37">
        <v>9</v>
      </c>
      <c r="H82" s="36"/>
      <c r="I82" s="34"/>
      <c r="J82" s="34"/>
      <c r="K82" s="37">
        <v>9</v>
      </c>
      <c r="L82" s="55">
        <f t="shared" si="2"/>
        <v>0</v>
      </c>
    </row>
    <row r="83" spans="2:12" ht="16.5" x14ac:dyDescent="0.3">
      <c r="B83" s="34"/>
      <c r="C83" s="35"/>
      <c r="D83" s="36"/>
      <c r="E83" s="34"/>
      <c r="F83" s="34"/>
      <c r="G83" s="37">
        <v>9</v>
      </c>
      <c r="H83" s="36"/>
      <c r="I83" s="34"/>
      <c r="J83" s="34"/>
      <c r="K83" s="37">
        <v>9</v>
      </c>
      <c r="L83" s="55">
        <f t="shared" si="2"/>
        <v>0</v>
      </c>
    </row>
    <row r="84" spans="2:12" ht="16.5" x14ac:dyDescent="0.3">
      <c r="B84" s="34"/>
      <c r="C84" s="35"/>
      <c r="D84" s="36"/>
      <c r="E84" s="34"/>
      <c r="F84" s="34"/>
      <c r="G84" s="37">
        <v>9</v>
      </c>
      <c r="H84" s="36"/>
      <c r="I84" s="34"/>
      <c r="J84" s="34"/>
      <c r="K84" s="37">
        <v>9</v>
      </c>
      <c r="L84" s="55">
        <f t="shared" si="2"/>
        <v>0</v>
      </c>
    </row>
    <row r="85" spans="2:12" ht="17.25" thickBot="1" x14ac:dyDescent="0.35">
      <c r="B85" s="38"/>
      <c r="C85" s="39"/>
      <c r="D85" s="32"/>
      <c r="E85" s="30"/>
      <c r="F85" s="30"/>
      <c r="G85" s="37">
        <v>9</v>
      </c>
      <c r="H85" s="32"/>
      <c r="I85" s="30"/>
      <c r="J85" s="30"/>
      <c r="K85" s="37">
        <v>9</v>
      </c>
      <c r="L85" s="55">
        <f>IF(OR(D85="",H85=""),0,(F85*D85/$D$86+J85*H85/$H$86)/2)</f>
        <v>0</v>
      </c>
    </row>
    <row r="86" spans="2:12" ht="20.25" thickBot="1" x14ac:dyDescent="0.35">
      <c r="B86" s="136" t="s">
        <v>13</v>
      </c>
      <c r="C86" s="137"/>
      <c r="D86" s="49">
        <f>SUM(D66:D85)</f>
        <v>0</v>
      </c>
      <c r="E86" s="50"/>
      <c r="F86" s="50"/>
      <c r="G86" s="51"/>
      <c r="H86" s="49">
        <f>SUM(H66:H85)</f>
        <v>0</v>
      </c>
      <c r="I86" s="50"/>
      <c r="J86" s="50"/>
      <c r="K86" s="51"/>
      <c r="L86" s="54">
        <f>SUM(L66:L85)</f>
        <v>0</v>
      </c>
    </row>
    <row r="87" spans="2:12" ht="17.25" thickBot="1" x14ac:dyDescent="0.35"/>
    <row r="88" spans="2:12" ht="20.25" thickBot="1" x14ac:dyDescent="0.35">
      <c r="B88" s="138" t="s">
        <v>15</v>
      </c>
      <c r="C88" s="139"/>
      <c r="D88" s="140">
        <f>(L36+L61+L86)/3</f>
        <v>1</v>
      </c>
      <c r="E88" s="141"/>
    </row>
  </sheetData>
  <sheetProtection password="D508" sheet="1" objects="1" scenarios="1"/>
  <mergeCells count="21">
    <mergeCell ref="B1:L1"/>
    <mergeCell ref="B14:B15"/>
    <mergeCell ref="C14:C15"/>
    <mergeCell ref="D14:G14"/>
    <mergeCell ref="H14:K14"/>
    <mergeCell ref="L14:L15"/>
    <mergeCell ref="H64:K64"/>
    <mergeCell ref="L64:L65"/>
    <mergeCell ref="B36:C36"/>
    <mergeCell ref="B39:B40"/>
    <mergeCell ref="C39:C40"/>
    <mergeCell ref="D39:G39"/>
    <mergeCell ref="H39:K39"/>
    <mergeCell ref="L39:L40"/>
    <mergeCell ref="B86:C86"/>
    <mergeCell ref="B88:C88"/>
    <mergeCell ref="D88:E88"/>
    <mergeCell ref="B61:C61"/>
    <mergeCell ref="B64:B65"/>
    <mergeCell ref="C64:C65"/>
    <mergeCell ref="D64:G6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CC"/>
  </sheetPr>
  <dimension ref="B1:P88"/>
  <sheetViews>
    <sheetView showGridLines="0" zoomScale="90" zoomScaleNormal="90" workbookViewId="0">
      <selection activeCell="E16" sqref="E16"/>
    </sheetView>
  </sheetViews>
  <sheetFormatPr defaultRowHeight="14.1" customHeight="1" x14ac:dyDescent="0.3"/>
  <cols>
    <col min="1" max="1" width="1.25" style="16" customWidth="1"/>
    <col min="2" max="2" width="19.375" style="16" customWidth="1"/>
    <col min="3" max="3" width="21.375" style="16" customWidth="1"/>
    <col min="4" max="11" width="7.875" style="16" customWidth="1"/>
    <col min="12" max="12" width="11.25" style="16" customWidth="1"/>
    <col min="13" max="16384" width="9" style="16"/>
  </cols>
  <sheetData>
    <row r="1" spans="2:16" ht="26.25" x14ac:dyDescent="0.3">
      <c r="B1" s="149" t="s">
        <v>38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"/>
    </row>
    <row r="2" spans="2:16" ht="26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6" s="3" customFormat="1" ht="17.25" x14ac:dyDescent="0.3">
      <c r="B3" s="2" t="s">
        <v>39</v>
      </c>
    </row>
    <row r="4" spans="2:16" s="3" customFormat="1" ht="17.25" customHeight="1" x14ac:dyDescent="0.3">
      <c r="B4" s="3" t="s">
        <v>76</v>
      </c>
    </row>
    <row r="5" spans="2:16" s="3" customFormat="1" ht="17.25" customHeight="1" x14ac:dyDescent="0.3">
      <c r="B5" s="3" t="s">
        <v>40</v>
      </c>
    </row>
    <row r="6" spans="2:16" s="3" customFormat="1" ht="17.25" customHeight="1" x14ac:dyDescent="0.3">
      <c r="B6" s="3" t="s">
        <v>37</v>
      </c>
    </row>
    <row r="7" spans="2:16" s="3" customFormat="1" ht="17.25" customHeight="1" x14ac:dyDescent="0.3">
      <c r="B7" s="3" t="s">
        <v>36</v>
      </c>
    </row>
    <row r="8" spans="2:16" s="3" customFormat="1" ht="17.25" customHeight="1" x14ac:dyDescent="0.3">
      <c r="B8" s="3" t="s">
        <v>41</v>
      </c>
    </row>
    <row r="9" spans="2:16" s="3" customFormat="1" ht="17.25" customHeight="1" x14ac:dyDescent="0.3">
      <c r="B9" s="21" t="s">
        <v>70</v>
      </c>
    </row>
    <row r="10" spans="2:16" s="17" customFormat="1" ht="17.25" customHeight="1" x14ac:dyDescent="0.3">
      <c r="B10" s="21" t="s">
        <v>71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6" s="17" customFormat="1" ht="17.25" customHeight="1" x14ac:dyDescent="0.3">
      <c r="B11" s="21" t="s">
        <v>75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6" s="17" customFormat="1" ht="26.25" x14ac:dyDescent="0.3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6" ht="21" thickBot="1" x14ac:dyDescent="0.35">
      <c r="B13" s="6" t="s">
        <v>78</v>
      </c>
    </row>
    <row r="14" spans="2:16" ht="16.5" x14ac:dyDescent="0.3">
      <c r="B14" s="142" t="s">
        <v>42</v>
      </c>
      <c r="C14" s="143" t="s">
        <v>43</v>
      </c>
      <c r="D14" s="144" t="s">
        <v>44</v>
      </c>
      <c r="E14" s="145"/>
      <c r="F14" s="145"/>
      <c r="G14" s="146"/>
      <c r="H14" s="144" t="s">
        <v>45</v>
      </c>
      <c r="I14" s="145"/>
      <c r="J14" s="145"/>
      <c r="K14" s="146"/>
      <c r="L14" s="158" t="s">
        <v>46</v>
      </c>
    </row>
    <row r="15" spans="2:16" ht="16.5" x14ac:dyDescent="0.3">
      <c r="B15" s="142"/>
      <c r="C15" s="143"/>
      <c r="D15" s="7" t="s">
        <v>47</v>
      </c>
      <c r="E15" s="25" t="s">
        <v>48</v>
      </c>
      <c r="F15" s="8" t="s">
        <v>49</v>
      </c>
      <c r="G15" s="9" t="s">
        <v>50</v>
      </c>
      <c r="H15" s="7" t="s">
        <v>47</v>
      </c>
      <c r="I15" s="25" t="s">
        <v>48</v>
      </c>
      <c r="J15" s="8" t="s">
        <v>49</v>
      </c>
      <c r="K15" s="9" t="s">
        <v>50</v>
      </c>
      <c r="L15" s="159"/>
    </row>
    <row r="16" spans="2:16" ht="16.5" x14ac:dyDescent="0.3">
      <c r="B16" s="30" t="s">
        <v>80</v>
      </c>
      <c r="C16" s="31" t="s">
        <v>79</v>
      </c>
      <c r="D16" s="32">
        <v>2</v>
      </c>
      <c r="E16" s="30" t="s">
        <v>74</v>
      </c>
      <c r="F16" s="30">
        <v>50</v>
      </c>
      <c r="G16" s="33">
        <v>271</v>
      </c>
      <c r="H16" s="32">
        <v>2</v>
      </c>
      <c r="I16" s="30" t="s">
        <v>73</v>
      </c>
      <c r="J16" s="30">
        <v>50</v>
      </c>
      <c r="K16" s="33">
        <v>265</v>
      </c>
      <c r="L16" s="26">
        <f>IF(OR(G16="",K16=""),0,((F16/G16)*(D16/$D$36)+(J16/K16)*(H16/$H$36))/2)</f>
        <v>0.18659054515073453</v>
      </c>
      <c r="N16" s="19"/>
      <c r="P16" s="18"/>
    </row>
    <row r="17" spans="2:16" ht="16.5" x14ac:dyDescent="0.3">
      <c r="B17" s="34"/>
      <c r="C17" s="35"/>
      <c r="D17" s="32"/>
      <c r="E17" s="30"/>
      <c r="F17" s="30"/>
      <c r="G17" s="33"/>
      <c r="H17" s="32"/>
      <c r="I17" s="30"/>
      <c r="J17" s="30"/>
      <c r="K17" s="33"/>
      <c r="L17" s="26">
        <f t="shared" ref="L17:L34" si="0">IF(OR(G17="",K17=""),0,((F17/G17)*(D17/$D$36)+(J17/K17)*(H17/$H$36))/2)</f>
        <v>0</v>
      </c>
      <c r="N17" s="19"/>
      <c r="P17" s="18"/>
    </row>
    <row r="18" spans="2:16" ht="16.5" x14ac:dyDescent="0.3">
      <c r="B18" s="34"/>
      <c r="C18" s="35"/>
      <c r="D18" s="32"/>
      <c r="E18" s="30"/>
      <c r="F18" s="30"/>
      <c r="G18" s="33"/>
      <c r="H18" s="32"/>
      <c r="I18" s="30"/>
      <c r="J18" s="30"/>
      <c r="K18" s="33"/>
      <c r="L18" s="26">
        <f t="shared" si="0"/>
        <v>0</v>
      </c>
      <c r="N18" s="19"/>
      <c r="P18" s="18"/>
    </row>
    <row r="19" spans="2:16" ht="16.5" x14ac:dyDescent="0.3">
      <c r="B19" s="34"/>
      <c r="C19" s="35"/>
      <c r="D19" s="36"/>
      <c r="E19" s="34"/>
      <c r="F19" s="34"/>
      <c r="G19" s="37"/>
      <c r="H19" s="36"/>
      <c r="I19" s="34"/>
      <c r="J19" s="34"/>
      <c r="K19" s="37"/>
      <c r="L19" s="26">
        <f t="shared" si="0"/>
        <v>0</v>
      </c>
    </row>
    <row r="20" spans="2:16" ht="16.5" x14ac:dyDescent="0.3">
      <c r="B20" s="34"/>
      <c r="C20" s="35"/>
      <c r="D20" s="36"/>
      <c r="E20" s="34"/>
      <c r="F20" s="34"/>
      <c r="G20" s="37"/>
      <c r="H20" s="36"/>
      <c r="I20" s="34"/>
      <c r="J20" s="34"/>
      <c r="K20" s="37"/>
      <c r="L20" s="26">
        <f t="shared" si="0"/>
        <v>0</v>
      </c>
      <c r="N20" s="20"/>
      <c r="P20" s="19"/>
    </row>
    <row r="21" spans="2:16" ht="16.5" x14ac:dyDescent="0.3">
      <c r="B21" s="34"/>
      <c r="C21" s="35"/>
      <c r="D21" s="36"/>
      <c r="E21" s="34"/>
      <c r="F21" s="34"/>
      <c r="G21" s="37"/>
      <c r="H21" s="36"/>
      <c r="I21" s="34"/>
      <c r="J21" s="34"/>
      <c r="K21" s="37"/>
      <c r="L21" s="26">
        <f t="shared" si="0"/>
        <v>0</v>
      </c>
    </row>
    <row r="22" spans="2:16" ht="16.5" x14ac:dyDescent="0.3">
      <c r="B22" s="34"/>
      <c r="C22" s="35"/>
      <c r="D22" s="36"/>
      <c r="E22" s="34"/>
      <c r="F22" s="34"/>
      <c r="G22" s="37"/>
      <c r="H22" s="36"/>
      <c r="I22" s="34"/>
      <c r="J22" s="34"/>
      <c r="K22" s="37"/>
      <c r="L22" s="26">
        <f t="shared" si="0"/>
        <v>0</v>
      </c>
    </row>
    <row r="23" spans="2:16" ht="16.5" x14ac:dyDescent="0.3">
      <c r="B23" s="34"/>
      <c r="C23" s="35"/>
      <c r="D23" s="36"/>
      <c r="E23" s="34"/>
      <c r="F23" s="34"/>
      <c r="G23" s="37"/>
      <c r="H23" s="36"/>
      <c r="I23" s="34"/>
      <c r="J23" s="34"/>
      <c r="K23" s="37"/>
      <c r="L23" s="26">
        <f t="shared" si="0"/>
        <v>0</v>
      </c>
    </row>
    <row r="24" spans="2:16" ht="16.5" x14ac:dyDescent="0.3">
      <c r="B24" s="34"/>
      <c r="C24" s="35"/>
      <c r="D24" s="36"/>
      <c r="E24" s="34"/>
      <c r="F24" s="34"/>
      <c r="G24" s="37"/>
      <c r="H24" s="36"/>
      <c r="I24" s="34"/>
      <c r="J24" s="34"/>
      <c r="K24" s="37"/>
      <c r="L24" s="26">
        <f t="shared" si="0"/>
        <v>0</v>
      </c>
    </row>
    <row r="25" spans="2:16" ht="16.5" x14ac:dyDescent="0.3">
      <c r="B25" s="34"/>
      <c r="C25" s="35"/>
      <c r="D25" s="36"/>
      <c r="E25" s="34"/>
      <c r="F25" s="34"/>
      <c r="G25" s="37"/>
      <c r="H25" s="36"/>
      <c r="I25" s="34"/>
      <c r="J25" s="34"/>
      <c r="K25" s="37"/>
      <c r="L25" s="26">
        <f t="shared" si="0"/>
        <v>0</v>
      </c>
    </row>
    <row r="26" spans="2:16" ht="16.5" x14ac:dyDescent="0.3">
      <c r="B26" s="34"/>
      <c r="C26" s="35"/>
      <c r="D26" s="36"/>
      <c r="E26" s="34"/>
      <c r="F26" s="34"/>
      <c r="G26" s="37"/>
      <c r="H26" s="36"/>
      <c r="I26" s="34"/>
      <c r="J26" s="34"/>
      <c r="K26" s="37"/>
      <c r="L26" s="26">
        <f t="shared" si="0"/>
        <v>0</v>
      </c>
    </row>
    <row r="27" spans="2:16" ht="16.5" x14ac:dyDescent="0.3">
      <c r="B27" s="34"/>
      <c r="C27" s="35"/>
      <c r="D27" s="36"/>
      <c r="E27" s="34"/>
      <c r="F27" s="34"/>
      <c r="G27" s="37"/>
      <c r="H27" s="36"/>
      <c r="I27" s="34"/>
      <c r="J27" s="34"/>
      <c r="K27" s="37"/>
      <c r="L27" s="26">
        <f t="shared" si="0"/>
        <v>0</v>
      </c>
    </row>
    <row r="28" spans="2:16" ht="16.5" x14ac:dyDescent="0.3">
      <c r="B28" s="34"/>
      <c r="C28" s="35"/>
      <c r="D28" s="36"/>
      <c r="E28" s="34"/>
      <c r="F28" s="34"/>
      <c r="G28" s="37"/>
      <c r="H28" s="36"/>
      <c r="I28" s="34"/>
      <c r="J28" s="34"/>
      <c r="K28" s="37"/>
      <c r="L28" s="26">
        <f t="shared" si="0"/>
        <v>0</v>
      </c>
    </row>
    <row r="29" spans="2:16" ht="16.5" x14ac:dyDescent="0.3">
      <c r="B29" s="34"/>
      <c r="C29" s="35"/>
      <c r="D29" s="36"/>
      <c r="E29" s="34"/>
      <c r="F29" s="34"/>
      <c r="G29" s="37"/>
      <c r="H29" s="36"/>
      <c r="I29" s="34"/>
      <c r="J29" s="34"/>
      <c r="K29" s="37"/>
      <c r="L29" s="26">
        <f t="shared" si="0"/>
        <v>0</v>
      </c>
    </row>
    <row r="30" spans="2:16" ht="16.5" x14ac:dyDescent="0.3">
      <c r="B30" s="34"/>
      <c r="C30" s="35"/>
      <c r="D30" s="36"/>
      <c r="E30" s="34"/>
      <c r="F30" s="34"/>
      <c r="G30" s="37"/>
      <c r="H30" s="36"/>
      <c r="I30" s="34"/>
      <c r="J30" s="34"/>
      <c r="K30" s="37"/>
      <c r="L30" s="26">
        <f t="shared" si="0"/>
        <v>0</v>
      </c>
    </row>
    <row r="31" spans="2:16" ht="16.5" x14ac:dyDescent="0.3">
      <c r="B31" s="34"/>
      <c r="C31" s="35"/>
      <c r="D31" s="36"/>
      <c r="E31" s="34"/>
      <c r="F31" s="34"/>
      <c r="G31" s="37"/>
      <c r="H31" s="36"/>
      <c r="I31" s="34"/>
      <c r="J31" s="34"/>
      <c r="K31" s="37"/>
      <c r="L31" s="26">
        <f t="shared" si="0"/>
        <v>0</v>
      </c>
    </row>
    <row r="32" spans="2:16" ht="16.5" x14ac:dyDescent="0.3">
      <c r="B32" s="34"/>
      <c r="C32" s="35"/>
      <c r="D32" s="36"/>
      <c r="E32" s="34"/>
      <c r="F32" s="34"/>
      <c r="G32" s="37"/>
      <c r="H32" s="36"/>
      <c r="I32" s="34"/>
      <c r="J32" s="34"/>
      <c r="K32" s="37"/>
      <c r="L32" s="26">
        <f t="shared" si="0"/>
        <v>0</v>
      </c>
    </row>
    <row r="33" spans="2:12" ht="16.5" x14ac:dyDescent="0.3">
      <c r="B33" s="34"/>
      <c r="C33" s="35"/>
      <c r="D33" s="36"/>
      <c r="E33" s="34"/>
      <c r="F33" s="34"/>
      <c r="G33" s="37"/>
      <c r="H33" s="36"/>
      <c r="I33" s="34"/>
      <c r="J33" s="34"/>
      <c r="K33" s="37"/>
      <c r="L33" s="26">
        <f t="shared" si="0"/>
        <v>0</v>
      </c>
    </row>
    <row r="34" spans="2:12" ht="16.5" x14ac:dyDescent="0.3">
      <c r="B34" s="34"/>
      <c r="C34" s="35"/>
      <c r="D34" s="36"/>
      <c r="E34" s="34"/>
      <c r="F34" s="34"/>
      <c r="G34" s="37"/>
      <c r="H34" s="36"/>
      <c r="I34" s="34"/>
      <c r="J34" s="34"/>
      <c r="K34" s="37"/>
      <c r="L34" s="26">
        <f t="shared" si="0"/>
        <v>0</v>
      </c>
    </row>
    <row r="35" spans="2:12" ht="17.25" thickBot="1" x14ac:dyDescent="0.35">
      <c r="B35" s="38"/>
      <c r="C35" s="39"/>
      <c r="D35" s="40"/>
      <c r="E35" s="38"/>
      <c r="F35" s="38"/>
      <c r="G35" s="41"/>
      <c r="H35" s="40"/>
      <c r="I35" s="38"/>
      <c r="J35" s="38"/>
      <c r="K35" s="41"/>
      <c r="L35" s="27">
        <f>IF(OR(G35="",K35=""),0,((F35/G35)*(D35/$D$36)+(J35/K35)*(H35/$H$36))/2)</f>
        <v>0</v>
      </c>
    </row>
    <row r="36" spans="2:12" ht="20.25" thickBot="1" x14ac:dyDescent="0.35">
      <c r="B36" s="150" t="s">
        <v>51</v>
      </c>
      <c r="C36" s="151"/>
      <c r="D36" s="46">
        <f>SUM(D16:D35)</f>
        <v>2</v>
      </c>
      <c r="E36" s="47"/>
      <c r="F36" s="47"/>
      <c r="G36" s="48"/>
      <c r="H36" s="46">
        <f>SUM(H16:H35)</f>
        <v>2</v>
      </c>
      <c r="I36" s="47"/>
      <c r="J36" s="47"/>
      <c r="K36" s="48"/>
      <c r="L36" s="28">
        <f>SUM(L16:L35)</f>
        <v>0.18659054515073453</v>
      </c>
    </row>
    <row r="37" spans="2:12" ht="16.5" x14ac:dyDescent="0.3"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2:12" ht="21" thickBot="1" x14ac:dyDescent="0.35">
      <c r="B38" s="43" t="s">
        <v>52</v>
      </c>
      <c r="C38" s="42"/>
      <c r="D38" s="42"/>
      <c r="E38" s="42"/>
      <c r="F38" s="42"/>
      <c r="G38" s="42"/>
      <c r="H38" s="42"/>
      <c r="I38" s="42"/>
      <c r="J38" s="42"/>
      <c r="K38" s="42"/>
    </row>
    <row r="39" spans="2:12" ht="16.5" x14ac:dyDescent="0.3">
      <c r="B39" s="142" t="s">
        <v>42</v>
      </c>
      <c r="C39" s="143" t="s">
        <v>43</v>
      </c>
      <c r="D39" s="144" t="s">
        <v>44</v>
      </c>
      <c r="E39" s="145"/>
      <c r="F39" s="145"/>
      <c r="G39" s="146"/>
      <c r="H39" s="144" t="s">
        <v>45</v>
      </c>
      <c r="I39" s="145"/>
      <c r="J39" s="145"/>
      <c r="K39" s="146"/>
      <c r="L39" s="156" t="s">
        <v>46</v>
      </c>
    </row>
    <row r="40" spans="2:12" ht="16.5" x14ac:dyDescent="0.3">
      <c r="B40" s="142"/>
      <c r="C40" s="143"/>
      <c r="D40" s="7" t="s">
        <v>47</v>
      </c>
      <c r="E40" s="25" t="s">
        <v>48</v>
      </c>
      <c r="F40" s="8" t="s">
        <v>49</v>
      </c>
      <c r="G40" s="9" t="s">
        <v>50</v>
      </c>
      <c r="H40" s="7" t="s">
        <v>47</v>
      </c>
      <c r="I40" s="25" t="s">
        <v>6</v>
      </c>
      <c r="J40" s="8" t="s">
        <v>49</v>
      </c>
      <c r="K40" s="9" t="s">
        <v>8</v>
      </c>
      <c r="L40" s="157"/>
    </row>
    <row r="41" spans="2:12" ht="16.5" x14ac:dyDescent="0.3">
      <c r="B41" s="44"/>
      <c r="C41" s="45"/>
      <c r="D41" s="32"/>
      <c r="E41" s="30"/>
      <c r="F41" s="30"/>
      <c r="G41" s="33"/>
      <c r="H41" s="32"/>
      <c r="I41" s="30"/>
      <c r="J41" s="30"/>
      <c r="K41" s="33"/>
      <c r="L41" s="26">
        <f>IF(OR(G41="",K41=""),0,((F41/G41)*(D41/$D$61)+(J41/K41)*(H41/$H$61))/2)</f>
        <v>0</v>
      </c>
    </row>
    <row r="42" spans="2:12" ht="16.5" x14ac:dyDescent="0.3">
      <c r="B42" s="34"/>
      <c r="C42" s="35"/>
      <c r="D42" s="32"/>
      <c r="E42" s="30"/>
      <c r="F42" s="30"/>
      <c r="G42" s="33"/>
      <c r="H42" s="32"/>
      <c r="I42" s="30"/>
      <c r="J42" s="30"/>
      <c r="K42" s="33"/>
      <c r="L42" s="26">
        <f t="shared" ref="L42:L59" si="1">IF(OR(G42="",K42=""),0,((F42/G42)*(D42/$D$61)+(J42/K42)*(H42/$H$61))/2)</f>
        <v>0</v>
      </c>
    </row>
    <row r="43" spans="2:12" ht="16.5" x14ac:dyDescent="0.3">
      <c r="B43" s="34"/>
      <c r="C43" s="35"/>
      <c r="D43" s="32"/>
      <c r="E43" s="30"/>
      <c r="F43" s="30"/>
      <c r="G43" s="33"/>
      <c r="H43" s="32"/>
      <c r="I43" s="30"/>
      <c r="J43" s="30"/>
      <c r="K43" s="33"/>
      <c r="L43" s="26">
        <f t="shared" si="1"/>
        <v>0</v>
      </c>
    </row>
    <row r="44" spans="2:12" ht="16.5" x14ac:dyDescent="0.3">
      <c r="B44" s="34"/>
      <c r="C44" s="35"/>
      <c r="D44" s="36"/>
      <c r="E44" s="34"/>
      <c r="F44" s="34"/>
      <c r="G44" s="37"/>
      <c r="H44" s="36"/>
      <c r="I44" s="34"/>
      <c r="J44" s="34"/>
      <c r="K44" s="37"/>
      <c r="L44" s="26">
        <f t="shared" si="1"/>
        <v>0</v>
      </c>
    </row>
    <row r="45" spans="2:12" ht="16.5" x14ac:dyDescent="0.3">
      <c r="B45" s="34"/>
      <c r="C45" s="35"/>
      <c r="D45" s="36"/>
      <c r="E45" s="34"/>
      <c r="F45" s="34"/>
      <c r="G45" s="37"/>
      <c r="H45" s="36"/>
      <c r="I45" s="34"/>
      <c r="J45" s="34"/>
      <c r="K45" s="37"/>
      <c r="L45" s="26">
        <f t="shared" si="1"/>
        <v>0</v>
      </c>
    </row>
    <row r="46" spans="2:12" ht="16.5" x14ac:dyDescent="0.3">
      <c r="B46" s="34"/>
      <c r="C46" s="35"/>
      <c r="D46" s="36"/>
      <c r="E46" s="34"/>
      <c r="F46" s="34"/>
      <c r="G46" s="37"/>
      <c r="H46" s="36"/>
      <c r="I46" s="34"/>
      <c r="J46" s="34"/>
      <c r="K46" s="37"/>
      <c r="L46" s="26">
        <f t="shared" si="1"/>
        <v>0</v>
      </c>
    </row>
    <row r="47" spans="2:12" ht="16.5" x14ac:dyDescent="0.3">
      <c r="B47" s="34"/>
      <c r="C47" s="35"/>
      <c r="D47" s="36"/>
      <c r="E47" s="34"/>
      <c r="F47" s="34"/>
      <c r="G47" s="37"/>
      <c r="H47" s="36"/>
      <c r="I47" s="34"/>
      <c r="J47" s="34"/>
      <c r="K47" s="37"/>
      <c r="L47" s="26">
        <f t="shared" si="1"/>
        <v>0</v>
      </c>
    </row>
    <row r="48" spans="2:12" ht="16.5" x14ac:dyDescent="0.3">
      <c r="B48" s="34"/>
      <c r="C48" s="35"/>
      <c r="D48" s="36"/>
      <c r="E48" s="34"/>
      <c r="F48" s="34"/>
      <c r="G48" s="37"/>
      <c r="H48" s="36"/>
      <c r="I48" s="34"/>
      <c r="J48" s="34"/>
      <c r="K48" s="37"/>
      <c r="L48" s="26">
        <f t="shared" si="1"/>
        <v>0</v>
      </c>
    </row>
    <row r="49" spans="2:12" ht="16.5" x14ac:dyDescent="0.3">
      <c r="B49" s="34"/>
      <c r="C49" s="35"/>
      <c r="D49" s="36"/>
      <c r="E49" s="34"/>
      <c r="F49" s="34"/>
      <c r="G49" s="37"/>
      <c r="H49" s="36"/>
      <c r="I49" s="34"/>
      <c r="J49" s="34"/>
      <c r="K49" s="37"/>
      <c r="L49" s="26">
        <f t="shared" si="1"/>
        <v>0</v>
      </c>
    </row>
    <row r="50" spans="2:12" ht="16.5" x14ac:dyDescent="0.3">
      <c r="B50" s="34"/>
      <c r="C50" s="35"/>
      <c r="D50" s="36"/>
      <c r="E50" s="34"/>
      <c r="F50" s="34"/>
      <c r="G50" s="37"/>
      <c r="H50" s="36"/>
      <c r="I50" s="34"/>
      <c r="J50" s="34"/>
      <c r="K50" s="37"/>
      <c r="L50" s="26">
        <f t="shared" si="1"/>
        <v>0</v>
      </c>
    </row>
    <row r="51" spans="2:12" ht="16.5" x14ac:dyDescent="0.3">
      <c r="B51" s="34"/>
      <c r="C51" s="35"/>
      <c r="D51" s="36"/>
      <c r="E51" s="34"/>
      <c r="F51" s="34"/>
      <c r="G51" s="37"/>
      <c r="H51" s="36"/>
      <c r="I51" s="34"/>
      <c r="J51" s="34"/>
      <c r="K51" s="37"/>
      <c r="L51" s="26">
        <f t="shared" si="1"/>
        <v>0</v>
      </c>
    </row>
    <row r="52" spans="2:12" ht="16.5" x14ac:dyDescent="0.3">
      <c r="B52" s="34"/>
      <c r="C52" s="35"/>
      <c r="D52" s="36"/>
      <c r="E52" s="34"/>
      <c r="F52" s="34"/>
      <c r="G52" s="37"/>
      <c r="H52" s="36"/>
      <c r="I52" s="34"/>
      <c r="J52" s="34"/>
      <c r="K52" s="37"/>
      <c r="L52" s="26">
        <f t="shared" si="1"/>
        <v>0</v>
      </c>
    </row>
    <row r="53" spans="2:12" ht="16.5" x14ac:dyDescent="0.3">
      <c r="B53" s="34"/>
      <c r="C53" s="35"/>
      <c r="D53" s="36"/>
      <c r="E53" s="34"/>
      <c r="F53" s="34"/>
      <c r="G53" s="37"/>
      <c r="H53" s="36"/>
      <c r="I53" s="34"/>
      <c r="J53" s="34"/>
      <c r="K53" s="37"/>
      <c r="L53" s="26">
        <f t="shared" si="1"/>
        <v>0</v>
      </c>
    </row>
    <row r="54" spans="2:12" ht="16.5" x14ac:dyDescent="0.3">
      <c r="B54" s="34"/>
      <c r="C54" s="35"/>
      <c r="D54" s="36"/>
      <c r="E54" s="34"/>
      <c r="F54" s="34"/>
      <c r="G54" s="37"/>
      <c r="H54" s="36"/>
      <c r="I54" s="34"/>
      <c r="J54" s="34"/>
      <c r="K54" s="37"/>
      <c r="L54" s="26">
        <f t="shared" si="1"/>
        <v>0</v>
      </c>
    </row>
    <row r="55" spans="2:12" ht="16.5" x14ac:dyDescent="0.3">
      <c r="B55" s="34"/>
      <c r="C55" s="35"/>
      <c r="D55" s="36"/>
      <c r="E55" s="34"/>
      <c r="F55" s="34"/>
      <c r="G55" s="37"/>
      <c r="H55" s="36"/>
      <c r="I55" s="34"/>
      <c r="J55" s="34"/>
      <c r="K55" s="37"/>
      <c r="L55" s="26">
        <f t="shared" si="1"/>
        <v>0</v>
      </c>
    </row>
    <row r="56" spans="2:12" ht="16.5" x14ac:dyDescent="0.3">
      <c r="B56" s="34"/>
      <c r="C56" s="35"/>
      <c r="D56" s="36"/>
      <c r="E56" s="34"/>
      <c r="F56" s="34"/>
      <c r="G56" s="37"/>
      <c r="H56" s="36"/>
      <c r="I56" s="34"/>
      <c r="J56" s="34"/>
      <c r="K56" s="37"/>
      <c r="L56" s="26">
        <f t="shared" si="1"/>
        <v>0</v>
      </c>
    </row>
    <row r="57" spans="2:12" ht="16.5" x14ac:dyDescent="0.3">
      <c r="B57" s="34"/>
      <c r="C57" s="35"/>
      <c r="D57" s="36"/>
      <c r="E57" s="34"/>
      <c r="F57" s="34"/>
      <c r="G57" s="37"/>
      <c r="H57" s="36"/>
      <c r="I57" s="34"/>
      <c r="J57" s="34"/>
      <c r="K57" s="37"/>
      <c r="L57" s="26">
        <f t="shared" si="1"/>
        <v>0</v>
      </c>
    </row>
    <row r="58" spans="2:12" ht="16.5" x14ac:dyDescent="0.3">
      <c r="B58" s="34"/>
      <c r="C58" s="35"/>
      <c r="D58" s="36"/>
      <c r="E58" s="34"/>
      <c r="F58" s="34"/>
      <c r="G58" s="37"/>
      <c r="H58" s="36"/>
      <c r="I58" s="34"/>
      <c r="J58" s="34"/>
      <c r="K58" s="37"/>
      <c r="L58" s="26">
        <f t="shared" si="1"/>
        <v>0</v>
      </c>
    </row>
    <row r="59" spans="2:12" ht="16.5" x14ac:dyDescent="0.3">
      <c r="B59" s="34"/>
      <c r="C59" s="35"/>
      <c r="D59" s="36"/>
      <c r="E59" s="34"/>
      <c r="F59" s="34"/>
      <c r="G59" s="37"/>
      <c r="H59" s="36"/>
      <c r="I59" s="34"/>
      <c r="J59" s="34"/>
      <c r="K59" s="37"/>
      <c r="L59" s="26">
        <f t="shared" si="1"/>
        <v>0</v>
      </c>
    </row>
    <row r="60" spans="2:12" ht="17.25" thickBot="1" x14ac:dyDescent="0.35">
      <c r="B60" s="38"/>
      <c r="C60" s="39"/>
      <c r="D60" s="32"/>
      <c r="E60" s="30"/>
      <c r="F60" s="30"/>
      <c r="G60" s="33"/>
      <c r="H60" s="32"/>
      <c r="I60" s="30"/>
      <c r="J60" s="30"/>
      <c r="K60" s="33"/>
      <c r="L60" s="27">
        <f>IF(OR(G60="",K60=""),0,((F60/G60)*(D60/$D$61)+(J60/K60)*(H60/$H$61))/2)</f>
        <v>0</v>
      </c>
    </row>
    <row r="61" spans="2:12" ht="20.25" thickBot="1" x14ac:dyDescent="0.35">
      <c r="B61" s="136" t="s">
        <v>11</v>
      </c>
      <c r="C61" s="137"/>
      <c r="D61" s="49">
        <f>SUM(D41:D60)</f>
        <v>0</v>
      </c>
      <c r="E61" s="50"/>
      <c r="F61" s="50"/>
      <c r="G61" s="51"/>
      <c r="H61" s="49">
        <f>SUM(H41:H60)</f>
        <v>0</v>
      </c>
      <c r="I61" s="50"/>
      <c r="J61" s="50"/>
      <c r="K61" s="51"/>
      <c r="L61" s="29">
        <f>SUM(L41:L60)</f>
        <v>0</v>
      </c>
    </row>
    <row r="62" spans="2:12" ht="16.5" x14ac:dyDescent="0.3"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2:12" ht="21" thickBot="1" x14ac:dyDescent="0.35">
      <c r="B63" s="43" t="s">
        <v>12</v>
      </c>
      <c r="C63" s="42"/>
      <c r="D63" s="42"/>
      <c r="E63" s="42"/>
      <c r="F63" s="42"/>
      <c r="G63" s="42"/>
      <c r="H63" s="42"/>
      <c r="I63" s="42"/>
      <c r="J63" s="42"/>
      <c r="K63" s="42"/>
    </row>
    <row r="64" spans="2:12" ht="16.5" x14ac:dyDescent="0.3">
      <c r="B64" s="142" t="s">
        <v>42</v>
      </c>
      <c r="C64" s="143" t="s">
        <v>2</v>
      </c>
      <c r="D64" s="144" t="s">
        <v>3</v>
      </c>
      <c r="E64" s="145"/>
      <c r="F64" s="145"/>
      <c r="G64" s="146"/>
      <c r="H64" s="144" t="s">
        <v>4</v>
      </c>
      <c r="I64" s="145"/>
      <c r="J64" s="145"/>
      <c r="K64" s="146"/>
      <c r="L64" s="156" t="s">
        <v>46</v>
      </c>
    </row>
    <row r="65" spans="2:12" ht="16.5" x14ac:dyDescent="0.3">
      <c r="B65" s="142"/>
      <c r="C65" s="143"/>
      <c r="D65" s="7" t="s">
        <v>5</v>
      </c>
      <c r="E65" s="25" t="s">
        <v>6</v>
      </c>
      <c r="F65" s="8" t="s">
        <v>7</v>
      </c>
      <c r="G65" s="9" t="s">
        <v>8</v>
      </c>
      <c r="H65" s="7" t="s">
        <v>5</v>
      </c>
      <c r="I65" s="25" t="s">
        <v>55</v>
      </c>
      <c r="J65" s="8" t="s">
        <v>49</v>
      </c>
      <c r="K65" s="9" t="s">
        <v>50</v>
      </c>
      <c r="L65" s="157"/>
    </row>
    <row r="66" spans="2:12" ht="16.5" x14ac:dyDescent="0.3">
      <c r="B66" s="44"/>
      <c r="C66" s="45"/>
      <c r="D66" s="32"/>
      <c r="E66" s="30"/>
      <c r="F66" s="30"/>
      <c r="G66" s="33"/>
      <c r="H66" s="32"/>
      <c r="I66" s="30"/>
      <c r="J66" s="30"/>
      <c r="K66" s="33"/>
      <c r="L66" s="26">
        <f>IF(OR(G66="",K66=""),0,((F66/G66)*(D66/$D$86)+(J66/K66)*(H66/$H$86))/2)</f>
        <v>0</v>
      </c>
    </row>
    <row r="67" spans="2:12" ht="16.5" x14ac:dyDescent="0.3">
      <c r="B67" s="34"/>
      <c r="C67" s="35"/>
      <c r="D67" s="32"/>
      <c r="E67" s="30"/>
      <c r="F67" s="30"/>
      <c r="G67" s="33"/>
      <c r="H67" s="32"/>
      <c r="I67" s="30"/>
      <c r="J67" s="30"/>
      <c r="K67" s="33"/>
      <c r="L67" s="26">
        <f t="shared" ref="L67:L84" si="2">IF(OR(G67="",K67=""),0,((F67/G67)*(D67/$D$86)+(J67/K67)*(H67/$H$86))/2)</f>
        <v>0</v>
      </c>
    </row>
    <row r="68" spans="2:12" ht="16.5" x14ac:dyDescent="0.3">
      <c r="B68" s="34"/>
      <c r="C68" s="35"/>
      <c r="D68" s="32"/>
      <c r="E68" s="30"/>
      <c r="F68" s="30"/>
      <c r="G68" s="33"/>
      <c r="H68" s="32"/>
      <c r="I68" s="30"/>
      <c r="J68" s="30"/>
      <c r="K68" s="33"/>
      <c r="L68" s="26">
        <f t="shared" si="2"/>
        <v>0</v>
      </c>
    </row>
    <row r="69" spans="2:12" ht="16.5" x14ac:dyDescent="0.3">
      <c r="B69" s="34"/>
      <c r="C69" s="35"/>
      <c r="D69" s="36"/>
      <c r="E69" s="34"/>
      <c r="F69" s="34"/>
      <c r="G69" s="37"/>
      <c r="H69" s="36"/>
      <c r="I69" s="34"/>
      <c r="J69" s="34"/>
      <c r="K69" s="37"/>
      <c r="L69" s="26">
        <f t="shared" si="2"/>
        <v>0</v>
      </c>
    </row>
    <row r="70" spans="2:12" ht="16.5" x14ac:dyDescent="0.3">
      <c r="B70" s="34"/>
      <c r="C70" s="35"/>
      <c r="D70" s="36"/>
      <c r="E70" s="34"/>
      <c r="F70" s="34"/>
      <c r="G70" s="37"/>
      <c r="H70" s="36"/>
      <c r="I70" s="34"/>
      <c r="J70" s="34"/>
      <c r="K70" s="37"/>
      <c r="L70" s="26">
        <f t="shared" si="2"/>
        <v>0</v>
      </c>
    </row>
    <row r="71" spans="2:12" ht="16.5" x14ac:dyDescent="0.3">
      <c r="B71" s="34"/>
      <c r="C71" s="35"/>
      <c r="D71" s="36"/>
      <c r="E71" s="34"/>
      <c r="F71" s="34"/>
      <c r="G71" s="37"/>
      <c r="H71" s="36"/>
      <c r="I71" s="34"/>
      <c r="J71" s="34"/>
      <c r="K71" s="37"/>
      <c r="L71" s="26">
        <f t="shared" si="2"/>
        <v>0</v>
      </c>
    </row>
    <row r="72" spans="2:12" ht="16.5" x14ac:dyDescent="0.3">
      <c r="B72" s="34"/>
      <c r="C72" s="35"/>
      <c r="D72" s="36"/>
      <c r="E72" s="34"/>
      <c r="F72" s="34"/>
      <c r="G72" s="37"/>
      <c r="H72" s="36"/>
      <c r="I72" s="34"/>
      <c r="J72" s="34"/>
      <c r="K72" s="37"/>
      <c r="L72" s="26">
        <f t="shared" si="2"/>
        <v>0</v>
      </c>
    </row>
    <row r="73" spans="2:12" ht="16.5" x14ac:dyDescent="0.3">
      <c r="B73" s="34"/>
      <c r="C73" s="35"/>
      <c r="D73" s="36"/>
      <c r="E73" s="34"/>
      <c r="F73" s="34"/>
      <c r="G73" s="37"/>
      <c r="H73" s="36"/>
      <c r="I73" s="34"/>
      <c r="J73" s="34"/>
      <c r="K73" s="37"/>
      <c r="L73" s="26">
        <f t="shared" si="2"/>
        <v>0</v>
      </c>
    </row>
    <row r="74" spans="2:12" ht="16.5" x14ac:dyDescent="0.3">
      <c r="B74" s="34"/>
      <c r="C74" s="35"/>
      <c r="D74" s="36"/>
      <c r="E74" s="34"/>
      <c r="F74" s="34"/>
      <c r="G74" s="37"/>
      <c r="H74" s="36"/>
      <c r="I74" s="34"/>
      <c r="J74" s="34"/>
      <c r="K74" s="37"/>
      <c r="L74" s="26">
        <f t="shared" si="2"/>
        <v>0</v>
      </c>
    </row>
    <row r="75" spans="2:12" ht="16.5" x14ac:dyDescent="0.3">
      <c r="B75" s="34"/>
      <c r="C75" s="35"/>
      <c r="D75" s="36"/>
      <c r="E75" s="34"/>
      <c r="F75" s="34"/>
      <c r="G75" s="37"/>
      <c r="H75" s="36"/>
      <c r="I75" s="34"/>
      <c r="J75" s="34"/>
      <c r="K75" s="37"/>
      <c r="L75" s="26">
        <f t="shared" si="2"/>
        <v>0</v>
      </c>
    </row>
    <row r="76" spans="2:12" ht="16.5" x14ac:dyDescent="0.3">
      <c r="B76" s="34"/>
      <c r="C76" s="35"/>
      <c r="D76" s="36"/>
      <c r="E76" s="34"/>
      <c r="F76" s="34"/>
      <c r="G76" s="37"/>
      <c r="H76" s="36"/>
      <c r="I76" s="34"/>
      <c r="J76" s="34"/>
      <c r="K76" s="37"/>
      <c r="L76" s="26">
        <f t="shared" si="2"/>
        <v>0</v>
      </c>
    </row>
    <row r="77" spans="2:12" ht="16.5" x14ac:dyDescent="0.3">
      <c r="B77" s="34"/>
      <c r="C77" s="35"/>
      <c r="D77" s="36"/>
      <c r="E77" s="34"/>
      <c r="F77" s="34"/>
      <c r="G77" s="37"/>
      <c r="H77" s="36"/>
      <c r="I77" s="34"/>
      <c r="J77" s="34"/>
      <c r="K77" s="37"/>
      <c r="L77" s="26">
        <f t="shared" si="2"/>
        <v>0</v>
      </c>
    </row>
    <row r="78" spans="2:12" ht="16.5" x14ac:dyDescent="0.3">
      <c r="B78" s="34"/>
      <c r="C78" s="35"/>
      <c r="D78" s="36"/>
      <c r="E78" s="34"/>
      <c r="F78" s="34"/>
      <c r="G78" s="37"/>
      <c r="H78" s="36"/>
      <c r="I78" s="34"/>
      <c r="J78" s="34"/>
      <c r="K78" s="37"/>
      <c r="L78" s="26">
        <f t="shared" si="2"/>
        <v>0</v>
      </c>
    </row>
    <row r="79" spans="2:12" ht="16.5" x14ac:dyDescent="0.3">
      <c r="B79" s="34"/>
      <c r="C79" s="35"/>
      <c r="D79" s="36"/>
      <c r="E79" s="34"/>
      <c r="F79" s="34"/>
      <c r="G79" s="37"/>
      <c r="H79" s="36"/>
      <c r="I79" s="34"/>
      <c r="J79" s="34"/>
      <c r="K79" s="37"/>
      <c r="L79" s="26">
        <f t="shared" si="2"/>
        <v>0</v>
      </c>
    </row>
    <row r="80" spans="2:12" ht="16.5" x14ac:dyDescent="0.3">
      <c r="B80" s="34"/>
      <c r="C80" s="35"/>
      <c r="D80" s="36"/>
      <c r="E80" s="34"/>
      <c r="F80" s="34"/>
      <c r="G80" s="37"/>
      <c r="H80" s="36"/>
      <c r="I80" s="34"/>
      <c r="J80" s="34"/>
      <c r="K80" s="37"/>
      <c r="L80" s="26">
        <f t="shared" si="2"/>
        <v>0</v>
      </c>
    </row>
    <row r="81" spans="2:12" ht="16.5" x14ac:dyDescent="0.3">
      <c r="B81" s="34"/>
      <c r="C81" s="35"/>
      <c r="D81" s="36"/>
      <c r="E81" s="34"/>
      <c r="F81" s="34"/>
      <c r="G81" s="37"/>
      <c r="H81" s="36"/>
      <c r="I81" s="34"/>
      <c r="J81" s="34"/>
      <c r="K81" s="37"/>
      <c r="L81" s="26">
        <f t="shared" si="2"/>
        <v>0</v>
      </c>
    </row>
    <row r="82" spans="2:12" ht="16.5" x14ac:dyDescent="0.3">
      <c r="B82" s="34"/>
      <c r="C82" s="35"/>
      <c r="D82" s="36"/>
      <c r="E82" s="34"/>
      <c r="F82" s="34"/>
      <c r="G82" s="37"/>
      <c r="H82" s="36"/>
      <c r="I82" s="34"/>
      <c r="J82" s="34"/>
      <c r="K82" s="37"/>
      <c r="L82" s="26">
        <f t="shared" si="2"/>
        <v>0</v>
      </c>
    </row>
    <row r="83" spans="2:12" ht="16.5" x14ac:dyDescent="0.3">
      <c r="B83" s="34"/>
      <c r="C83" s="35"/>
      <c r="D83" s="36"/>
      <c r="E83" s="34"/>
      <c r="F83" s="34"/>
      <c r="G83" s="37"/>
      <c r="H83" s="36"/>
      <c r="I83" s="34"/>
      <c r="J83" s="34"/>
      <c r="K83" s="37"/>
      <c r="L83" s="26">
        <f t="shared" si="2"/>
        <v>0</v>
      </c>
    </row>
    <row r="84" spans="2:12" ht="16.5" x14ac:dyDescent="0.3">
      <c r="B84" s="34"/>
      <c r="C84" s="35"/>
      <c r="D84" s="36"/>
      <c r="E84" s="34"/>
      <c r="F84" s="34"/>
      <c r="G84" s="37"/>
      <c r="H84" s="36"/>
      <c r="I84" s="34"/>
      <c r="J84" s="34"/>
      <c r="K84" s="37"/>
      <c r="L84" s="26">
        <f t="shared" si="2"/>
        <v>0</v>
      </c>
    </row>
    <row r="85" spans="2:12" ht="17.25" thickBot="1" x14ac:dyDescent="0.35">
      <c r="B85" s="38"/>
      <c r="C85" s="39"/>
      <c r="D85" s="32"/>
      <c r="E85" s="30"/>
      <c r="F85" s="30"/>
      <c r="G85" s="33"/>
      <c r="H85" s="32"/>
      <c r="I85" s="30"/>
      <c r="J85" s="30"/>
      <c r="K85" s="33"/>
      <c r="L85" s="27">
        <f>IF(OR(G85="",K85=""),0,((F85/G85)*(D85/$D$86)+(J85/K85)*(H85/$H$86))/2)</f>
        <v>0</v>
      </c>
    </row>
    <row r="86" spans="2:12" ht="20.25" thickBot="1" x14ac:dyDescent="0.35">
      <c r="B86" s="150" t="s">
        <v>53</v>
      </c>
      <c r="C86" s="151"/>
      <c r="D86" s="46">
        <f>SUM(D66:D85)</f>
        <v>0</v>
      </c>
      <c r="E86" s="47"/>
      <c r="F86" s="47"/>
      <c r="G86" s="48"/>
      <c r="H86" s="46">
        <f>SUM(H66:H85)</f>
        <v>0</v>
      </c>
      <c r="I86" s="47"/>
      <c r="J86" s="47"/>
      <c r="K86" s="48"/>
      <c r="L86" s="29">
        <f>SUM(L66:L85)</f>
        <v>0</v>
      </c>
    </row>
    <row r="87" spans="2:12" ht="17.25" thickBot="1" x14ac:dyDescent="0.35"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2:12" ht="20.25" thickBot="1" x14ac:dyDescent="0.35">
      <c r="B88" s="152" t="s">
        <v>54</v>
      </c>
      <c r="C88" s="153"/>
      <c r="D88" s="154">
        <f>(L36+L61+L86)/3</f>
        <v>6.2196848383578175E-2</v>
      </c>
      <c r="E88" s="155"/>
      <c r="F88" s="42"/>
      <c r="G88" s="42"/>
      <c r="H88" s="42"/>
      <c r="I88" s="42"/>
      <c r="J88" s="42"/>
      <c r="K88" s="42"/>
    </row>
  </sheetData>
  <sheetProtection password="D508" sheet="1" objects="1" scenarios="1"/>
  <mergeCells count="21">
    <mergeCell ref="B1:L1"/>
    <mergeCell ref="B14:B15"/>
    <mergeCell ref="C14:C15"/>
    <mergeCell ref="D14:G14"/>
    <mergeCell ref="H14:K14"/>
    <mergeCell ref="L14:L15"/>
    <mergeCell ref="H64:K64"/>
    <mergeCell ref="L64:L65"/>
    <mergeCell ref="B36:C36"/>
    <mergeCell ref="B39:B40"/>
    <mergeCell ref="C39:C40"/>
    <mergeCell ref="D39:G39"/>
    <mergeCell ref="H39:K39"/>
    <mergeCell ref="L39:L40"/>
    <mergeCell ref="B86:C86"/>
    <mergeCell ref="B88:C88"/>
    <mergeCell ref="D88:E88"/>
    <mergeCell ref="B61:C61"/>
    <mergeCell ref="B64:B65"/>
    <mergeCell ref="C64:C65"/>
    <mergeCell ref="D64:G6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C15"/>
  <sheetViews>
    <sheetView showGridLines="0" workbookViewId="0">
      <selection activeCell="A21" sqref="A21"/>
    </sheetView>
  </sheetViews>
  <sheetFormatPr defaultRowHeight="27" customHeight="1" x14ac:dyDescent="0.3"/>
  <cols>
    <col min="1" max="1" width="9" style="12"/>
    <col min="2" max="2" width="13" style="12" bestFit="1" customWidth="1"/>
    <col min="3" max="3" width="26" style="12" customWidth="1"/>
    <col min="4" max="16384" width="9" style="12"/>
  </cols>
  <sheetData>
    <row r="2" spans="2:3" ht="27" customHeight="1" x14ac:dyDescent="0.3">
      <c r="B2" s="14" t="s">
        <v>23</v>
      </c>
      <c r="C2" s="14" t="s">
        <v>24</v>
      </c>
    </row>
    <row r="3" spans="2:3" ht="27" customHeight="1" x14ac:dyDescent="0.3">
      <c r="B3" s="14" t="s">
        <v>25</v>
      </c>
      <c r="C3" s="15" t="s">
        <v>26</v>
      </c>
    </row>
    <row r="4" spans="2:3" ht="27" customHeight="1" x14ac:dyDescent="0.3">
      <c r="B4" s="14" t="s">
        <v>27</v>
      </c>
      <c r="C4" s="15" t="s">
        <v>28</v>
      </c>
    </row>
    <row r="5" spans="2:3" ht="27" customHeight="1" x14ac:dyDescent="0.3">
      <c r="B5" s="14" t="s">
        <v>16</v>
      </c>
      <c r="C5" s="15" t="s">
        <v>29</v>
      </c>
    </row>
    <row r="6" spans="2:3" ht="27" customHeight="1" x14ac:dyDescent="0.3">
      <c r="B6" s="14" t="s">
        <v>17</v>
      </c>
      <c r="C6" s="15" t="s">
        <v>30</v>
      </c>
    </row>
    <row r="7" spans="2:3" ht="27" customHeight="1" x14ac:dyDescent="0.3">
      <c r="B7" s="14" t="s">
        <v>18</v>
      </c>
      <c r="C7" s="15" t="s">
        <v>31</v>
      </c>
    </row>
    <row r="8" spans="2:3" ht="27" customHeight="1" x14ac:dyDescent="0.3">
      <c r="B8" s="14" t="s">
        <v>19</v>
      </c>
      <c r="C8" s="15" t="s">
        <v>33</v>
      </c>
    </row>
    <row r="9" spans="2:3" ht="27" customHeight="1" x14ac:dyDescent="0.3">
      <c r="B9" s="14" t="s">
        <v>20</v>
      </c>
      <c r="C9" s="15" t="s">
        <v>34</v>
      </c>
    </row>
    <row r="10" spans="2:3" ht="27" customHeight="1" x14ac:dyDescent="0.3">
      <c r="B10" s="14" t="s">
        <v>21</v>
      </c>
      <c r="C10" s="15" t="s">
        <v>35</v>
      </c>
    </row>
    <row r="11" spans="2:3" ht="27" customHeight="1" x14ac:dyDescent="0.3">
      <c r="B11" s="14" t="s">
        <v>22</v>
      </c>
      <c r="C11" s="14" t="s">
        <v>32</v>
      </c>
    </row>
    <row r="15" spans="2:3" ht="27" customHeight="1" x14ac:dyDescent="0.3">
      <c r="B15" s="1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지원서</vt:lpstr>
      <vt:lpstr>자기소개서</vt:lpstr>
      <vt:lpstr>과목별 내신 등급 작성 양식</vt:lpstr>
      <vt:lpstr>과목별 석차 작성 양식</vt:lpstr>
      <vt:lpstr>내신등급표준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Windows 사용자</cp:lastModifiedBy>
  <cp:lastPrinted>2014-09-17T06:13:54Z</cp:lastPrinted>
  <dcterms:created xsi:type="dcterms:W3CDTF">2013-07-05T04:00:35Z</dcterms:created>
  <dcterms:modified xsi:type="dcterms:W3CDTF">2020-12-23T03:30:41Z</dcterms:modified>
</cp:coreProperties>
</file>